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SAF\IAT\2024\1_EM\Clasificaciones\Ejecutivo\LDF\"/>
    </mc:Choice>
  </mc:AlternateContent>
  <xr:revisionPtr revIDLastSave="0" documentId="13_ncr:1_{4CB52925-F99A-403B-BA88-375874257AB2}" xr6:coauthVersionLast="47" xr6:coauthVersionMax="47" xr10:uidLastSave="{00000000-0000-0000-0000-000000000000}"/>
  <bookViews>
    <workbookView xWindow="-108" yWindow="-108" windowWidth="23256" windowHeight="12456" xr2:uid="{00000000-000D-0000-FFFF-FFFF00000000}"/>
  </bookViews>
  <sheets>
    <sheet name="Formato 4" sheetId="1" r:id="rId1"/>
  </sheets>
  <externalReferences>
    <externalReference r:id="rId2"/>
    <externalReference r:id="rId3"/>
    <externalReference r:id="rId4"/>
    <externalReference r:id="rId5"/>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_xlnm.Print_Area" localSheetId="0">'Formato 4'!$A$1:$F$90</definedName>
    <definedName name="CAPIT">#REF!</definedName>
    <definedName name="CENPAR">#REF!</definedName>
    <definedName name="datos">OFFSET([3]datos!$A$1,0,0,COUNTA([3]datos!$A$1:$A$65536),23)</definedName>
    <definedName name="dc">#REF!</definedName>
    <definedName name="DEFAULT">[1]INICIO!$AA$10</definedName>
    <definedName name="DEUDA">#REF!</definedName>
    <definedName name="egvb">#REF!</definedName>
    <definedName name="EJER">#REF!</definedName>
    <definedName name="EJES">[1]INICIO!$Y$151:$Y$157</definedName>
    <definedName name="ENFPEM">#REF!</definedName>
    <definedName name="FIDCOS">[1]INICIO!$DH$5:$DI$96</definedName>
    <definedName name="FPC">[1]INICIO!$DE$5:$DF$96</definedName>
    <definedName name="gasto_gci">[1]INICIO!$AO$48:$AO$49</definedName>
    <definedName name="KEY">[4]cats!$A$1:$B$9</definedName>
    <definedName name="LABEL">[3]INICIO!$AY$5:$AZ$97</definedName>
    <definedName name="label1g">[1]INICIO!$AA$19</definedName>
    <definedName name="label1S">[1]INICIO!$AA$22</definedName>
    <definedName name="label2g">[1]INICIO!$AA$20</definedName>
    <definedName name="label2S">[1]INICIO!$AA$23</definedName>
    <definedName name="Líneadeacción">[3]INICIO!#REF!</definedName>
    <definedName name="LISTA_2016">#REF!</definedName>
    <definedName name="lista_ai">[1]INICIO!$AO$55:$AO$96</definedName>
    <definedName name="lista_deleg">[1]INICIO!$AR$34:$AR$49</definedName>
    <definedName name="lista_eppa">[1]INICIO!$AR$55:$AS$149</definedName>
    <definedName name="LISTA_UR">[1]INICIO!$Y$4:$Z$93</definedName>
    <definedName name="MAPPEGS">[3]INICIO!#REF!</definedName>
    <definedName name="MODIF">[1]datos!$U$2:$U$31674</definedName>
    <definedName name="MSG_ERROR1">[3]INICIO!$AA$11</definedName>
    <definedName name="MSG_ERROR2">[1]INICIO!$AA$12</definedName>
    <definedName name="OPCION2">[3]INICIO!#REF!</definedName>
    <definedName name="ORIG">[1]datos!$T$2:$T$31674</definedName>
    <definedName name="P">[1]INICIO!$AO$5:$AP$32</definedName>
    <definedName name="P_K">[1]INICIO!$AO$5:$AO$32</definedName>
    <definedName name="PE">[1]INICIO!$AR$5:$AS$16</definedName>
    <definedName name="PE_K">[1]INICIO!$AR$5:$AR$16</definedName>
    <definedName name="PEDO">[3]INICIO!#REF!</definedName>
    <definedName name="PERIODO">#REF!</definedName>
    <definedName name="PROG">#REF!</definedName>
    <definedName name="ptda">#REF!</definedName>
    <definedName name="rubros_fpc">[1]INICIO!$AO$39:$AO$42</definedName>
    <definedName name="TYA">#REF!</definedName>
    <definedName name="U">[1]INICIO!$Y$4:$Z$93</definedName>
    <definedName name="UEG_DENOM">[1]datos!$R$2:$R$31674</definedName>
    <definedName name="UR">[1]INICIO!$AJ$5:$AM$99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D36" i="1"/>
  <c r="F48" i="1" l="1"/>
  <c r="F20" i="1" l="1"/>
  <c r="F53" i="1"/>
  <c r="F38" i="1"/>
  <c r="F24" i="1"/>
  <c r="F25" i="1"/>
  <c r="E17" i="1"/>
  <c r="D17" i="1"/>
  <c r="F82" i="1" l="1"/>
  <c r="E82" i="1"/>
  <c r="D82" i="1"/>
  <c r="F80" i="1"/>
  <c r="E80" i="1"/>
  <c r="D80" i="1"/>
  <c r="F78" i="1"/>
  <c r="E78" i="1"/>
  <c r="D78" i="1"/>
  <c r="F77" i="1"/>
  <c r="E77" i="1"/>
  <c r="D77" i="1"/>
  <c r="F75" i="1"/>
  <c r="E75" i="1"/>
  <c r="D75" i="1"/>
  <c r="F73" i="1"/>
  <c r="E73" i="1"/>
  <c r="D73" i="1"/>
  <c r="F67" i="1"/>
  <c r="E67" i="1"/>
  <c r="D67" i="1"/>
  <c r="F65" i="1"/>
  <c r="E65" i="1"/>
  <c r="D65" i="1"/>
  <c r="F64" i="1"/>
  <c r="E64" i="1"/>
  <c r="D64" i="1"/>
  <c r="D62" i="1" s="1"/>
  <c r="F63" i="1"/>
  <c r="E63" i="1"/>
  <c r="F61" i="1"/>
  <c r="E61" i="1"/>
  <c r="D61" i="1"/>
  <c r="F51" i="1"/>
  <c r="E51" i="1"/>
  <c r="D51" i="1"/>
  <c r="F46" i="1"/>
  <c r="E46" i="1"/>
  <c r="D46" i="1"/>
  <c r="F36" i="1"/>
  <c r="E36" i="1"/>
  <c r="F22" i="1"/>
  <c r="E22" i="1"/>
  <c r="D22" i="1"/>
  <c r="F17" i="1"/>
  <c r="D11" i="1"/>
  <c r="E56" i="1" l="1"/>
  <c r="D56" i="1"/>
  <c r="E11" i="1"/>
  <c r="E27" i="1" s="1"/>
  <c r="E29" i="1" s="1"/>
  <c r="E31" i="1" s="1"/>
  <c r="E41" i="1" s="1"/>
  <c r="D27" i="1"/>
  <c r="D29" i="1" s="1"/>
  <c r="D31" i="1" s="1"/>
  <c r="D41" i="1" s="1"/>
  <c r="E84" i="1"/>
  <c r="E86" i="1" s="1"/>
  <c r="F62" i="1"/>
  <c r="F69" i="1" s="1"/>
  <c r="F71" i="1" s="1"/>
  <c r="F56" i="1"/>
  <c r="F11" i="1" s="1"/>
  <c r="F27" i="1" s="1"/>
  <c r="F29" i="1" s="1"/>
  <c r="F31" i="1" s="1"/>
  <c r="F41" i="1" s="1"/>
  <c r="F84" i="1"/>
  <c r="F86" i="1" s="1"/>
  <c r="D84" i="1"/>
  <c r="D86" i="1" s="1"/>
  <c r="D69" i="1"/>
  <c r="D71" i="1" s="1"/>
  <c r="E62" i="1"/>
  <c r="E69" i="1" s="1"/>
  <c r="E71" i="1" s="1"/>
</calcChain>
</file>

<file path=xl/sharedStrings.xml><?xml version="1.0" encoding="utf-8"?>
<sst xmlns="http://schemas.openxmlformats.org/spreadsheetml/2006/main" count="60" uniqueCount="40">
  <si>
    <t>Balance Presupuestario - LDF</t>
  </si>
  <si>
    <t>(Pesos)</t>
  </si>
  <si>
    <t>Concepto</t>
  </si>
  <si>
    <t>Estimado/Aprobado</t>
  </si>
  <si>
    <t>Devengado</t>
  </si>
  <si>
    <t>Recaudado/Pagado</t>
  </si>
  <si>
    <t>A. Ingresos Totales (A = A1 + A2 + A3)</t>
  </si>
  <si>
    <t>A1. Ingresos de Libre Disposición</t>
  </si>
  <si>
    <t>A2. Transferencias Federales Etiquetadas</t>
  </si>
  <si>
    <t>A3. Financiamiento Neto</t>
  </si>
  <si>
    <t>B. Egresos Presupuestarios (B = B1 + B2)</t>
  </si>
  <si>
    <t>B1. Gasto No Etiquetado (sin incluir Amortización de la Deuda Pública)</t>
  </si>
  <si>
    <t>B2. Gasto Etiquetado (sin incluir Amortización de la Deuda Pública)</t>
  </si>
  <si>
    <t>C. Remanentes del Ejercicio Anterior (C = C1 + C2)</t>
  </si>
  <si>
    <t>C1. Remanentes de Ingresos de Libre Disposición aplicados en el periodo</t>
  </si>
  <si>
    <t>C2. Remanentes de Transferencias Federales Etiquetadas aplicados en el periodo</t>
  </si>
  <si>
    <t>I. Balance Presupuestario (I = A - B + C)</t>
  </si>
  <si>
    <t>II. Balance Presupuestario sin Financiamiento Neto (II = I - A3)</t>
  </si>
  <si>
    <t>III. Balance Presupuestario sin Financiamiento Neto y sin Remanentes del Ejercicio Anterior (III = II - C)</t>
  </si>
  <si>
    <t>Aprobado</t>
  </si>
  <si>
    <t>Pagado</t>
  </si>
  <si>
    <t>E. Intereses, Comisiones y Gastos de la Deuda (E = E1 + E2)</t>
  </si>
  <si>
    <t>E1. Intereses, Comisiones y Gastos de la Deuda con Gasto No Etiquetado</t>
  </si>
  <si>
    <t>E2. Intereses, Comisiones y Gastos de la Deuda con Gasto Etiquetado</t>
  </si>
  <si>
    <t>IV. Balance Primario (IV = III + E)</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</si>
  <si>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</si>
  <si>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</si>
  <si>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</si>
  <si>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</si>
  <si>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</si>
  <si>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</si>
  <si>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t>
  </si>
  <si>
    <t>A3.1 Financiamiento Neto con Fuente de Pago de Ingresos de Libre Disposición (A3.1 = F1 - G1)</t>
  </si>
  <si>
    <t>V. Balance Presupuestario de Recursos Disponibles (V = A1 + A3.1 - B1 + C1)</t>
  </si>
  <si>
    <t>VI. Balance Presupuestario de Recursos Disponibles sin Financiamiento Neto (VI = V - A3.1)</t>
  </si>
  <si>
    <t>A3.2 Financiamiento Neto con Fuente de Pago de Transferencias Federales Etiquetadas (A3.2 = F2 - G2)</t>
  </si>
  <si>
    <t>VII. Balance Presupuestario de Recursos Etiquetados (VII = A2 + A3.2 - B2 + C2)</t>
  </si>
  <si>
    <t>VIII. Balance Presupuestario de Recursos Etiquetados sin Financiamiento Neto (VIII = VII -A3.2)</t>
  </si>
  <si>
    <t>PODER EJECUTIVO DEL GOBIERNO DE LA CIUDAD DE MÉXICO</t>
  </si>
  <si>
    <t>Del 1 de enero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</si>
</sst>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quot;$&quot;* #,##0.00_-;_-&quot;$&quot;* &quot;-&quot;??_-;_-@_-"/>
    <numFmt numFmtId="43" formatCode="_-* #,##0.00_-;\-* #,##0.00_-;_-* &quot;-&quot;??_-;_-@_-"/>
    <numFmt numFmtId="164" formatCode="_-* #,##0_-;\-* #,##0_-;_-* &quot;-&quot;??_-;_-@_-"/>
    <numFmt numFmtId="165" formatCode="[$-80A]General"/>
    <numFmt numFmtId="166" formatCode="_-[$€-2]* #,##0.00_-;\-[$€-2]* #,##0.00_-;_-[$€-2]* &quot;-&quot;??_-"/>
    <numFmt numFmtId="167" formatCode="\ #,##0;\(#,##0\);\-\ ;\ "/>
  </numFmts>
  <fonts count="37" x14ac:knownFonts="1">
    <font>
      <sz val="11"/>
      <color theme="1"/>
      <name val="Calibri"/>
      <family val="2"/>
      <scheme val="minor"/>
    </font>
    <font>
      <sz val="11"/>
      <color theme="1"/>
      <name val="Calibri"/>
      <family val="2"/>
      <scheme val="minor"/>
    </font>
    <font>
      <sz val="10"/>
      <name val="Arial"/>
      <family val="2"/>
    </font>
    <font>
      <sz val="5"/>
      <color theme="1"/>
      <name val="Source Sans Pro"/>
      <family val="2"/>
    </font>
    <font>
      <sz val="7"/>
      <color theme="1"/>
      <name val="Source Sans Pro"/>
      <family val="2"/>
    </font>
    <font>
      <sz val="7"/>
      <color theme="0"/>
      <name val="Source Sans Pro"/>
      <family val="2"/>
    </font>
    <font>
      <sz val="6"/>
      <color theme="1"/>
      <name val="Source Sans Pro"/>
      <family val="2"/>
    </font>
    <font>
      <sz val="7"/>
      <name val="Source Sans Pro"/>
      <family val="2"/>
    </font>
    <font>
      <b/>
      <sz val="8"/>
      <color theme="1"/>
      <name val="Source Sans Pro"/>
      <family val="2"/>
    </font>
    <font>
      <b/>
      <sz val="8"/>
      <name val="Source Sans Pro"/>
      <family val="2"/>
    </font>
    <font>
      <sz val="8"/>
      <color theme="1"/>
      <name val="Source Sans Pro"/>
      <family val="2"/>
    </font>
    <font>
      <sz val="8"/>
      <name val="Source Sans Pro"/>
      <family val="2"/>
    </font>
    <font>
      <b/>
      <sz val="6"/>
      <color theme="1"/>
      <name val="Source Sans Pro"/>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10"/>
      <color theme="1"/>
      <name val="Calibri"/>
      <family val="2"/>
      <scheme val="minor"/>
    </font>
    <font>
      <sz val="11"/>
      <color indexed="8"/>
      <name val="Calibri"/>
      <family val="2"/>
    </font>
    <font>
      <b/>
      <sz val="18"/>
      <color theme="3"/>
      <name val="Calibri Light"/>
      <family val="2"/>
      <scheme val="major"/>
    </font>
    <font>
      <sz val="11"/>
      <color rgb="FF9C6500"/>
      <name val="Calibri"/>
      <family val="2"/>
      <scheme val="minor"/>
    </font>
    <font>
      <sz val="12"/>
      <name val="Arial"/>
      <family val="2"/>
    </font>
    <font>
      <sz val="8"/>
      <name val="Arial"/>
      <family val="2"/>
    </font>
    <font>
      <b/>
      <sz val="7"/>
      <color rgb="FFDDC9A3"/>
      <name val="Source Sans Pro"/>
      <family val="2"/>
    </font>
    <font>
      <b/>
      <sz val="9"/>
      <color theme="0"/>
      <name val="Source Sans Pro"/>
      <family val="2"/>
    </font>
    <font>
      <b/>
      <sz val="7"/>
      <color theme="0"/>
      <name val="Source Sans Pro"/>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691C2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7">
    <xf numFmtId="0" fontId="0" fillId="0" borderId="0"/>
    <xf numFmtId="43" fontId="1" fillId="0" borderId="0" applyFont="0" applyFill="0" applyBorder="0" applyAlignment="0" applyProtection="0"/>
    <xf numFmtId="0" fontId="2" fillId="0" borderId="0"/>
    <xf numFmtId="0" fontId="27" fillId="0" borderId="0"/>
    <xf numFmtId="43" fontId="27" fillId="0" borderId="0" applyFont="0" applyFill="0" applyBorder="0" applyAlignment="0" applyProtection="0"/>
    <xf numFmtId="0" fontId="1" fillId="0" borderId="0"/>
    <xf numFmtId="0" fontId="2"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165" fontId="27" fillId="0" borderId="0"/>
    <xf numFmtId="0" fontId="1" fillId="0" borderId="0"/>
    <xf numFmtId="43" fontId="1" fillId="0" borderId="0" applyFont="0" applyFill="0" applyBorder="0" applyAlignment="0" applyProtection="0"/>
    <xf numFmtId="43" fontId="29" fillId="0" borderId="0" applyFont="0" applyFill="0" applyBorder="0" applyAlignment="0" applyProtection="0"/>
    <xf numFmtId="0" fontId="2" fillId="0" borderId="0"/>
    <xf numFmtId="0" fontId="2" fillId="0" borderId="0" applyFont="0" applyFill="0" applyBorder="0" applyAlignment="0" applyProtection="0"/>
    <xf numFmtId="43" fontId="29"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16" fillId="3" borderId="0" applyNumberFormat="0" applyBorder="0" applyAlignment="0" applyProtection="0"/>
    <xf numFmtId="0" fontId="20" fillId="7" borderId="12" applyNumberFormat="0" applyAlignment="0" applyProtection="0"/>
    <xf numFmtId="0" fontId="22" fillId="8" borderId="15" applyNumberFormat="0" applyAlignment="0" applyProtection="0"/>
    <xf numFmtId="0" fontId="21" fillId="0" borderId="14" applyNumberFormat="0" applyFill="0" applyAlignment="0" applyProtection="0"/>
    <xf numFmtId="0" fontId="15" fillId="0" borderId="0" applyNumberFormat="0" applyFill="0" applyBorder="0" applyAlignment="0" applyProtection="0"/>
    <xf numFmtId="0" fontId="26" fillId="10"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18" fillId="6" borderId="12" applyNumberFormat="0" applyAlignment="0" applyProtection="0"/>
    <xf numFmtId="166" fontId="2" fillId="0" borderId="0" applyFont="0" applyFill="0" applyBorder="0" applyAlignment="0" applyProtection="0"/>
    <xf numFmtId="0" fontId="29" fillId="0" borderId="0"/>
    <xf numFmtId="0" fontId="17" fillId="4" borderId="0" applyNumberFormat="0" applyBorder="0" applyAlignment="0" applyProtection="0"/>
    <xf numFmtId="43" fontId="2" fillId="0" borderId="0" applyFont="0" applyFill="0" applyBorder="0" applyAlignment="0" applyProtection="0"/>
    <xf numFmtId="0" fontId="31" fillId="5" borderId="0" applyNumberFormat="0" applyBorder="0" applyAlignment="0" applyProtection="0"/>
    <xf numFmtId="0" fontId="27" fillId="0" borderId="0"/>
    <xf numFmtId="0" fontId="2" fillId="0" borderId="0"/>
    <xf numFmtId="0" fontId="2" fillId="0" borderId="0"/>
    <xf numFmtId="0" fontId="2" fillId="0" borderId="0"/>
    <xf numFmtId="0" fontId="29" fillId="0" borderId="0"/>
    <xf numFmtId="0" fontId="1" fillId="0" borderId="0"/>
    <xf numFmtId="0" fontId="2" fillId="0" borderId="0"/>
    <xf numFmtId="0" fontId="2" fillId="0" borderId="0"/>
    <xf numFmtId="0" fontId="32" fillId="0" borderId="0"/>
    <xf numFmtId="0" fontId="2" fillId="0" borderId="0"/>
    <xf numFmtId="0" fontId="32" fillId="0" borderId="0"/>
    <xf numFmtId="0" fontId="2" fillId="0" borderId="0"/>
    <xf numFmtId="0" fontId="2" fillId="0" borderId="0"/>
    <xf numFmtId="0" fontId="1" fillId="0" borderId="0"/>
    <xf numFmtId="0" fontId="2" fillId="0" borderId="0"/>
    <xf numFmtId="0" fontId="2" fillId="0" borderId="0"/>
    <xf numFmtId="0" fontId="29" fillId="0" borderId="0"/>
    <xf numFmtId="0" fontId="1" fillId="9" borderId="16" applyNumberFormat="0" applyFont="0" applyAlignment="0" applyProtection="0"/>
    <xf numFmtId="0" fontId="29" fillId="34" borderId="16" applyNumberFormat="0" applyFont="0" applyAlignment="0" applyProtection="0"/>
    <xf numFmtId="0" fontId="19" fillId="7" borderId="13"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3" fillId="0" borderId="9" applyNumberFormat="0" applyFill="0" applyAlignment="0" applyProtection="0"/>
    <xf numFmtId="0" fontId="14" fillId="0" borderId="10" applyNumberFormat="0" applyFill="0" applyAlignment="0" applyProtection="0"/>
    <xf numFmtId="0" fontId="15" fillId="0" borderId="11" applyNumberFormat="0" applyFill="0" applyAlignment="0" applyProtection="0"/>
    <xf numFmtId="0" fontId="30" fillId="0" borderId="0" applyNumberFormat="0" applyFill="0" applyBorder="0" applyAlignment="0" applyProtection="0"/>
    <xf numFmtId="0" fontId="25" fillId="0" borderId="17" applyNumberFormat="0" applyFill="0" applyAlignment="0" applyProtection="0"/>
    <xf numFmtId="0" fontId="33" fillId="0" borderId="0"/>
    <xf numFmtId="44" fontId="1" fillId="0" borderId="0" applyFont="0" applyFill="0" applyBorder="0" applyAlignment="0" applyProtection="0"/>
    <xf numFmtId="44" fontId="1" fillId="0" borderId="0" applyFont="0" applyFill="0" applyBorder="0" applyAlignment="0" applyProtection="0"/>
  </cellStyleXfs>
  <cellXfs count="74">
    <xf numFmtId="0" fontId="0" fillId="0" borderId="0" xfId="0"/>
    <xf numFmtId="0" fontId="3" fillId="2" borderId="0" xfId="0" applyFont="1" applyFill="1" applyAlignment="1" applyProtection="1">
      <alignment vertical="center"/>
      <protection locked="0"/>
    </xf>
    <xf numFmtId="0" fontId="4"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6" fillId="2" borderId="0" xfId="0" applyFont="1" applyFill="1" applyAlignment="1" applyProtection="1">
      <alignment vertical="center"/>
      <protection locked="0"/>
    </xf>
    <xf numFmtId="0" fontId="4"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vertical="center" wrapText="1"/>
      <protection locked="0"/>
    </xf>
    <xf numFmtId="0" fontId="8" fillId="0" borderId="0" xfId="0" applyFont="1" applyAlignment="1" applyProtection="1">
      <alignment horizontal="justify" vertical="top" wrapText="1"/>
      <protection locked="0"/>
    </xf>
    <xf numFmtId="0" fontId="10" fillId="2" borderId="0" xfId="0" applyFont="1" applyFill="1" applyAlignment="1" applyProtection="1">
      <alignment horizontal="left" vertical="center" wrapText="1"/>
      <protection locked="0"/>
    </xf>
    <xf numFmtId="0" fontId="10" fillId="0" borderId="0" xfId="0" applyFont="1" applyAlignment="1" applyProtection="1">
      <alignment horizontal="left" vertical="center"/>
      <protection locked="0"/>
    </xf>
    <xf numFmtId="0" fontId="12" fillId="2" borderId="0" xfId="0" applyFont="1" applyFill="1" applyAlignment="1" applyProtection="1">
      <alignment horizontal="left" vertical="center"/>
      <protection locked="0"/>
    </xf>
    <xf numFmtId="0" fontId="8" fillId="0" borderId="0" xfId="0" applyFont="1" applyAlignment="1" applyProtection="1">
      <alignment horizontal="left" vertical="center"/>
      <protection locked="0"/>
    </xf>
    <xf numFmtId="164" fontId="4" fillId="0" borderId="0" xfId="1" applyNumberFormat="1" applyFont="1" applyFill="1" applyBorder="1" applyAlignment="1" applyProtection="1">
      <alignment horizontal="right" vertical="center"/>
      <protection locked="0"/>
    </xf>
    <xf numFmtId="164" fontId="5" fillId="0" borderId="0" xfId="1" applyNumberFormat="1" applyFont="1" applyFill="1" applyBorder="1" applyAlignment="1" applyProtection="1">
      <alignment horizontal="center" vertical="center"/>
      <protection locked="0"/>
    </xf>
    <xf numFmtId="164" fontId="7" fillId="0" borderId="0" xfId="1" applyNumberFormat="1"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horizontal="center" vertical="center" wrapText="1"/>
    </xf>
    <xf numFmtId="164" fontId="11" fillId="0" borderId="0" xfId="1" applyNumberFormat="1" applyFont="1" applyFill="1" applyBorder="1" applyAlignment="1" applyProtection="1">
      <alignment horizontal="center" vertical="center" wrapText="1"/>
      <protection locked="0"/>
    </xf>
    <xf numFmtId="164" fontId="11" fillId="0" borderId="0" xfId="1" applyNumberFormat="1" applyFont="1" applyFill="1" applyBorder="1" applyAlignment="1" applyProtection="1">
      <alignment horizontal="center" vertical="center" wrapText="1"/>
    </xf>
    <xf numFmtId="164" fontId="9" fillId="0" borderId="7" xfId="1" applyNumberFormat="1" applyFont="1" applyFill="1" applyBorder="1" applyAlignment="1" applyProtection="1">
      <alignment horizontal="center" vertical="center" wrapText="1"/>
    </xf>
    <xf numFmtId="164" fontId="9" fillId="0" borderId="0" xfId="1" applyNumberFormat="1" applyFont="1" applyFill="1" applyBorder="1" applyAlignment="1" applyProtection="1">
      <alignment horizontal="center" vertical="center" wrapText="1"/>
      <protection locked="0"/>
    </xf>
    <xf numFmtId="164" fontId="10" fillId="0" borderId="0" xfId="1" applyNumberFormat="1" applyFont="1" applyFill="1" applyBorder="1" applyAlignment="1" applyProtection="1">
      <alignment horizontal="center" vertical="center" wrapText="1"/>
      <protection locked="0"/>
    </xf>
    <xf numFmtId="164" fontId="11" fillId="2" borderId="0" xfId="1" applyNumberFormat="1" applyFont="1" applyFill="1" applyBorder="1" applyAlignment="1" applyProtection="1">
      <alignment horizontal="center" vertical="center" wrapText="1"/>
    </xf>
    <xf numFmtId="164" fontId="11" fillId="0" borderId="0" xfId="1" applyNumberFormat="1" applyFont="1" applyFill="1" applyBorder="1" applyAlignment="1" applyProtection="1">
      <alignment horizontal="center" vertical="center"/>
      <protection locked="0"/>
    </xf>
    <xf numFmtId="164" fontId="10" fillId="0" borderId="0" xfId="1" applyNumberFormat="1" applyFont="1" applyFill="1" applyAlignment="1" applyProtection="1">
      <alignment horizontal="center" vertical="center"/>
      <protection locked="0"/>
    </xf>
    <xf numFmtId="164" fontId="4" fillId="0" borderId="0" xfId="1" applyNumberFormat="1" applyFont="1" applyFill="1" applyAlignment="1" applyProtection="1">
      <alignment horizontal="center" vertical="center"/>
      <protection locked="0"/>
    </xf>
    <xf numFmtId="164" fontId="6" fillId="0" borderId="0" xfId="0" applyNumberFormat="1" applyFont="1" applyAlignment="1" applyProtection="1">
      <alignment vertical="center"/>
      <protection locked="0"/>
    </xf>
    <xf numFmtId="167" fontId="11" fillId="0" borderId="0" xfId="1" applyNumberFormat="1" applyFont="1" applyFill="1" applyBorder="1" applyAlignment="1" applyProtection="1">
      <alignment horizontal="right" vertical="center" wrapText="1"/>
    </xf>
    <xf numFmtId="167" fontId="9" fillId="0" borderId="7" xfId="1" applyNumberFormat="1" applyFont="1" applyFill="1" applyBorder="1" applyAlignment="1" applyProtection="1">
      <alignment horizontal="right" vertical="center" wrapText="1"/>
    </xf>
    <xf numFmtId="167" fontId="6" fillId="0" borderId="0" xfId="0" applyNumberFormat="1" applyFont="1" applyAlignment="1" applyProtection="1">
      <alignment vertical="center"/>
      <protection locked="0"/>
    </xf>
    <xf numFmtId="44" fontId="6" fillId="0" borderId="0" xfId="96" applyFont="1" applyAlignment="1" applyProtection="1">
      <alignment vertical="center"/>
      <protection locked="0"/>
    </xf>
    <xf numFmtId="44" fontId="6" fillId="0" borderId="0" xfId="0" applyNumberFormat="1" applyFont="1" applyAlignment="1" applyProtection="1">
      <alignment vertical="center"/>
      <protection locked="0"/>
    </xf>
    <xf numFmtId="0" fontId="8" fillId="0" borderId="0" xfId="0" applyFont="1" applyAlignment="1" applyProtection="1">
      <alignment horizontal="left" vertical="center" wrapText="1"/>
      <protection locked="0"/>
    </xf>
    <xf numFmtId="0" fontId="8" fillId="0" borderId="7" xfId="0" applyFont="1" applyBorder="1" applyAlignment="1" applyProtection="1">
      <alignment horizontal="justify" vertical="top" wrapText="1"/>
      <protection locked="0"/>
    </xf>
    <xf numFmtId="164" fontId="34" fillId="35" borderId="3" xfId="1" applyNumberFormat="1" applyFont="1" applyFill="1" applyBorder="1" applyAlignment="1" applyProtection="1">
      <alignment horizontal="center" vertical="center" wrapText="1"/>
      <protection locked="0"/>
    </xf>
    <xf numFmtId="164" fontId="34" fillId="35" borderId="5" xfId="1" applyNumberFormat="1" applyFont="1" applyFill="1" applyBorder="1" applyAlignment="1" applyProtection="1">
      <alignment horizontal="center" vertical="center" wrapText="1"/>
      <protection locked="0"/>
    </xf>
    <xf numFmtId="164" fontId="34" fillId="35" borderId="8" xfId="1" applyNumberFormat="1" applyFont="1" applyFill="1" applyBorder="1" applyAlignment="1" applyProtection="1">
      <alignment horizontal="center" vertical="center" wrapText="1"/>
      <protection locked="0"/>
    </xf>
    <xf numFmtId="0" fontId="10" fillId="0" borderId="0" xfId="0" applyFont="1" applyAlignment="1" applyProtection="1">
      <alignment horizontal="justify" vertical="top" wrapText="1"/>
      <protection locked="0"/>
    </xf>
    <xf numFmtId="0" fontId="10" fillId="0" borderId="0" xfId="0" applyFont="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34" fillId="35" borderId="1" xfId="0" applyFont="1" applyFill="1" applyBorder="1" applyAlignment="1" applyProtection="1">
      <alignment horizontal="center" vertical="center" wrapText="1"/>
      <protection locked="0"/>
    </xf>
    <xf numFmtId="0" fontId="34" fillId="35" borderId="2" xfId="0" applyFont="1" applyFill="1" applyBorder="1" applyAlignment="1" applyProtection="1">
      <alignment horizontal="center" vertical="center" wrapText="1"/>
      <protection locked="0"/>
    </xf>
    <xf numFmtId="0" fontId="34" fillId="35" borderId="4" xfId="0" applyFont="1" applyFill="1" applyBorder="1" applyAlignment="1" applyProtection="1">
      <alignment horizontal="center" vertical="center" wrapText="1"/>
      <protection locked="0"/>
    </xf>
    <xf numFmtId="0" fontId="34" fillId="35" borderId="0" xfId="0" applyFont="1" applyFill="1" applyAlignment="1" applyProtection="1">
      <alignment horizontal="center" vertical="center" wrapText="1"/>
      <protection locked="0"/>
    </xf>
    <xf numFmtId="0" fontId="34" fillId="35" borderId="6" xfId="0" applyFont="1" applyFill="1" applyBorder="1" applyAlignment="1" applyProtection="1">
      <alignment horizontal="center" vertical="center" wrapText="1"/>
      <protection locked="0"/>
    </xf>
    <xf numFmtId="0" fontId="34" fillId="35" borderId="7" xfId="0" applyFont="1" applyFill="1" applyBorder="1" applyAlignment="1" applyProtection="1">
      <alignment horizontal="center" vertical="center" wrapText="1"/>
      <protection locked="0"/>
    </xf>
    <xf numFmtId="164" fontId="34" fillId="35" borderId="2" xfId="1" applyNumberFormat="1" applyFont="1" applyFill="1" applyBorder="1" applyAlignment="1" applyProtection="1">
      <alignment horizontal="center" vertical="center" wrapText="1"/>
      <protection locked="0"/>
    </xf>
    <xf numFmtId="164" fontId="34" fillId="35" borderId="0" xfId="1" applyNumberFormat="1" applyFont="1" applyFill="1" applyBorder="1" applyAlignment="1" applyProtection="1">
      <alignment horizontal="center" vertical="center" wrapText="1"/>
      <protection locked="0"/>
    </xf>
    <xf numFmtId="164" fontId="34" fillId="35" borderId="7" xfId="1" applyNumberFormat="1" applyFont="1" applyFill="1" applyBorder="1" applyAlignment="1" applyProtection="1">
      <alignment horizontal="center" vertical="center" wrapText="1"/>
      <protection locked="0"/>
    </xf>
    <xf numFmtId="0" fontId="8" fillId="0" borderId="0" xfId="0" applyFont="1" applyAlignment="1" applyProtection="1">
      <alignment horizontal="justify" vertical="top" wrapText="1"/>
      <protection locked="0"/>
    </xf>
    <xf numFmtId="0" fontId="10" fillId="2" borderId="0" xfId="0" applyFont="1" applyFill="1" applyAlignment="1" applyProtection="1">
      <alignment horizontal="left" vertical="center" wrapText="1"/>
      <protection locked="0"/>
    </xf>
    <xf numFmtId="0" fontId="35" fillId="35" borderId="1" xfId="0" applyFont="1" applyFill="1" applyBorder="1" applyAlignment="1" applyProtection="1">
      <alignment horizontal="center" vertical="center"/>
      <protection locked="0"/>
    </xf>
    <xf numFmtId="0" fontId="35" fillId="35" borderId="2" xfId="0" applyFont="1" applyFill="1" applyBorder="1" applyAlignment="1" applyProtection="1">
      <alignment horizontal="center" vertical="center"/>
      <protection locked="0"/>
    </xf>
    <xf numFmtId="0" fontId="35" fillId="35" borderId="3" xfId="0" applyFont="1" applyFill="1" applyBorder="1" applyAlignment="1" applyProtection="1">
      <alignment horizontal="center" vertical="center"/>
      <protection locked="0"/>
    </xf>
    <xf numFmtId="0" fontId="35" fillId="35" borderId="4" xfId="0" applyFont="1" applyFill="1" applyBorder="1" applyAlignment="1" applyProtection="1">
      <alignment horizontal="center" vertical="center"/>
      <protection locked="0"/>
    </xf>
    <xf numFmtId="0" fontId="35" fillId="35" borderId="0" xfId="0" applyFont="1" applyFill="1" applyAlignment="1" applyProtection="1">
      <alignment horizontal="center" vertical="center"/>
      <protection locked="0"/>
    </xf>
    <xf numFmtId="0" fontId="35" fillId="35" borderId="5" xfId="0" applyFont="1" applyFill="1" applyBorder="1" applyAlignment="1" applyProtection="1">
      <alignment horizontal="center" vertical="center"/>
      <protection locked="0"/>
    </xf>
    <xf numFmtId="0" fontId="35" fillId="35" borderId="6" xfId="0" applyFont="1" applyFill="1" applyBorder="1" applyAlignment="1" applyProtection="1">
      <alignment horizontal="center" vertical="center"/>
      <protection locked="0"/>
    </xf>
    <xf numFmtId="0" fontId="35" fillId="35" borderId="7" xfId="0" applyFont="1" applyFill="1" applyBorder="1" applyAlignment="1" applyProtection="1">
      <alignment horizontal="center" vertical="center"/>
      <protection locked="0"/>
    </xf>
    <xf numFmtId="0" fontId="35" fillId="35" borderId="8" xfId="0" applyFont="1" applyFill="1" applyBorder="1" applyAlignment="1" applyProtection="1">
      <alignment horizontal="center" vertical="center"/>
      <protection locked="0"/>
    </xf>
    <xf numFmtId="0" fontId="36" fillId="35" borderId="1" xfId="0" applyFont="1" applyFill="1" applyBorder="1" applyAlignment="1" applyProtection="1">
      <alignment horizontal="center" vertical="center" wrapText="1"/>
      <protection locked="0"/>
    </xf>
    <xf numFmtId="0" fontId="36" fillId="35" borderId="2" xfId="0" applyFont="1" applyFill="1" applyBorder="1" applyAlignment="1" applyProtection="1">
      <alignment horizontal="center" vertical="center" wrapText="1"/>
      <protection locked="0"/>
    </xf>
    <xf numFmtId="0" fontId="36" fillId="35" borderId="4" xfId="0" applyFont="1" applyFill="1" applyBorder="1" applyAlignment="1" applyProtection="1">
      <alignment horizontal="center" vertical="center" wrapText="1"/>
      <protection locked="0"/>
    </xf>
    <xf numFmtId="0" fontId="36" fillId="35" borderId="0" xfId="0" applyFont="1" applyFill="1" applyAlignment="1" applyProtection="1">
      <alignment horizontal="center" vertical="center" wrapText="1"/>
      <protection locked="0"/>
    </xf>
    <xf numFmtId="0" fontId="36" fillId="35" borderId="6" xfId="0" applyFont="1" applyFill="1" applyBorder="1" applyAlignment="1" applyProtection="1">
      <alignment horizontal="center" vertical="center" wrapText="1"/>
      <protection locked="0"/>
    </xf>
    <xf numFmtId="0" fontId="36" fillId="35" borderId="7" xfId="0" applyFont="1" applyFill="1" applyBorder="1" applyAlignment="1" applyProtection="1">
      <alignment horizontal="center" vertical="center" wrapText="1"/>
      <protection locked="0"/>
    </xf>
    <xf numFmtId="164" fontId="36" fillId="35" borderId="2" xfId="1" applyNumberFormat="1" applyFont="1" applyFill="1" applyBorder="1" applyAlignment="1" applyProtection="1">
      <alignment horizontal="center" vertical="center" wrapText="1"/>
      <protection locked="0"/>
    </xf>
    <xf numFmtId="164" fontId="36" fillId="35" borderId="0" xfId="1" applyNumberFormat="1" applyFont="1" applyFill="1" applyBorder="1" applyAlignment="1" applyProtection="1">
      <alignment horizontal="center" vertical="center" wrapText="1"/>
      <protection locked="0"/>
    </xf>
    <xf numFmtId="164" fontId="36" fillId="35" borderId="7" xfId="1" applyNumberFormat="1" applyFont="1" applyFill="1" applyBorder="1" applyAlignment="1" applyProtection="1">
      <alignment horizontal="center" vertical="center" wrapText="1"/>
      <protection locked="0"/>
    </xf>
    <xf numFmtId="164" fontId="36" fillId="35" borderId="3" xfId="1" applyNumberFormat="1" applyFont="1" applyFill="1" applyBorder="1" applyAlignment="1" applyProtection="1">
      <alignment horizontal="center" vertical="center" wrapText="1"/>
      <protection locked="0"/>
    </xf>
    <xf numFmtId="164" fontId="36" fillId="35" borderId="5" xfId="1" applyNumberFormat="1" applyFont="1" applyFill="1" applyBorder="1" applyAlignment="1" applyProtection="1">
      <alignment horizontal="center" vertical="center" wrapText="1"/>
      <protection locked="0"/>
    </xf>
    <xf numFmtId="164" fontId="36" fillId="35" borderId="8" xfId="1" applyNumberFormat="1" applyFont="1" applyFill="1" applyBorder="1" applyAlignment="1" applyProtection="1">
      <alignment horizontal="center" vertical="center" wrapText="1"/>
      <protection locked="0"/>
    </xf>
  </cellXfs>
  <cellStyles count="97">
    <cellStyle name="20% - Énfasis1 2" xfId="25" xr:uid="{00000000-0005-0000-0000-000000000000}"/>
    <cellStyle name="20% - Énfasis2 2" xfId="26" xr:uid="{00000000-0005-0000-0000-000001000000}"/>
    <cellStyle name="20% - Énfasis3 2" xfId="27" xr:uid="{00000000-0005-0000-0000-000002000000}"/>
    <cellStyle name="20% - Énfasis4 2" xfId="28" xr:uid="{00000000-0005-0000-0000-000003000000}"/>
    <cellStyle name="20% - Énfasis5 2" xfId="29" xr:uid="{00000000-0005-0000-0000-000004000000}"/>
    <cellStyle name="20% - Énfasis5 3" xfId="30" xr:uid="{00000000-0005-0000-0000-000005000000}"/>
    <cellStyle name="20% - Énfasis6 2" xfId="31" xr:uid="{00000000-0005-0000-0000-000006000000}"/>
    <cellStyle name="20% - Énfasis6 3" xfId="32" xr:uid="{00000000-0005-0000-0000-000007000000}"/>
    <cellStyle name="40% - Énfasis1 2" xfId="33" xr:uid="{00000000-0005-0000-0000-000008000000}"/>
    <cellStyle name="40% - Énfasis1 3" xfId="34" xr:uid="{00000000-0005-0000-0000-000009000000}"/>
    <cellStyle name="40% - Énfasis2 2" xfId="35" xr:uid="{00000000-0005-0000-0000-00000A000000}"/>
    <cellStyle name="40% - Énfasis2 3" xfId="36" xr:uid="{00000000-0005-0000-0000-00000B000000}"/>
    <cellStyle name="40% - Énfasis3 2" xfId="37" xr:uid="{00000000-0005-0000-0000-00000C000000}"/>
    <cellStyle name="40% - Énfasis4 2" xfId="38" xr:uid="{00000000-0005-0000-0000-00000D000000}"/>
    <cellStyle name="40% - Énfasis4 3" xfId="39" xr:uid="{00000000-0005-0000-0000-00000E000000}"/>
    <cellStyle name="40% - Énfasis5 2" xfId="40" xr:uid="{00000000-0005-0000-0000-00000F000000}"/>
    <cellStyle name="40% - Énfasis5 3" xfId="41" xr:uid="{00000000-0005-0000-0000-000010000000}"/>
    <cellStyle name="40% - Énfasis6 2" xfId="42" xr:uid="{00000000-0005-0000-0000-000011000000}"/>
    <cellStyle name="40% - Énfasis6 3" xfId="43" xr:uid="{00000000-0005-0000-0000-000012000000}"/>
    <cellStyle name="60% - Énfasis1 2" xfId="44" xr:uid="{00000000-0005-0000-0000-000013000000}"/>
    <cellStyle name="60% - Énfasis2 2" xfId="45" xr:uid="{00000000-0005-0000-0000-000014000000}"/>
    <cellStyle name="60% - Énfasis3 2" xfId="46" xr:uid="{00000000-0005-0000-0000-000015000000}"/>
    <cellStyle name="60% - Énfasis4 2" xfId="47" xr:uid="{00000000-0005-0000-0000-000016000000}"/>
    <cellStyle name="60% - Énfasis5 2" xfId="48" xr:uid="{00000000-0005-0000-0000-000017000000}"/>
    <cellStyle name="60% - Énfasis6 2" xfId="49" xr:uid="{00000000-0005-0000-0000-000018000000}"/>
    <cellStyle name="Buena 2" xfId="50" xr:uid="{00000000-0005-0000-0000-000019000000}"/>
    <cellStyle name="Cálculo 2" xfId="51" xr:uid="{00000000-0005-0000-0000-00001A000000}"/>
    <cellStyle name="Celda de comprobación 2" xfId="52" xr:uid="{00000000-0005-0000-0000-00001B000000}"/>
    <cellStyle name="Celda vinculada 2" xfId="53" xr:uid="{00000000-0005-0000-0000-00001C000000}"/>
    <cellStyle name="Encabezado 4 2" xfId="54" xr:uid="{00000000-0005-0000-0000-00001D000000}"/>
    <cellStyle name="Énfasis1 2" xfId="55" xr:uid="{00000000-0005-0000-0000-00001E000000}"/>
    <cellStyle name="Énfasis2 2" xfId="56" xr:uid="{00000000-0005-0000-0000-00001F000000}"/>
    <cellStyle name="Énfasis3 2" xfId="57" xr:uid="{00000000-0005-0000-0000-000020000000}"/>
    <cellStyle name="Énfasis4 2" xfId="58" xr:uid="{00000000-0005-0000-0000-000021000000}"/>
    <cellStyle name="Énfasis5 2" xfId="59" xr:uid="{00000000-0005-0000-0000-000022000000}"/>
    <cellStyle name="Énfasis6 2" xfId="60" xr:uid="{00000000-0005-0000-0000-000023000000}"/>
    <cellStyle name="Entrada 2" xfId="61" xr:uid="{00000000-0005-0000-0000-000024000000}"/>
    <cellStyle name="Euro" xfId="62" xr:uid="{00000000-0005-0000-0000-000025000000}"/>
    <cellStyle name="Excel Built-in Normal" xfId="18" xr:uid="{00000000-0005-0000-0000-000026000000}"/>
    <cellStyle name="Excel Built-in Normal 2" xfId="63" xr:uid="{00000000-0005-0000-0000-000027000000}"/>
    <cellStyle name="Incorrecto 2" xfId="64" xr:uid="{00000000-0005-0000-0000-000028000000}"/>
    <cellStyle name="Millares" xfId="1" builtinId="3"/>
    <cellStyle name="Millares 2" xfId="14" xr:uid="{00000000-0005-0000-0000-00002A000000}"/>
    <cellStyle name="Millares 2 2" xfId="21" xr:uid="{00000000-0005-0000-0000-00002B000000}"/>
    <cellStyle name="Millares 3" xfId="24" xr:uid="{00000000-0005-0000-0000-00002C000000}"/>
    <cellStyle name="Millares 3 2" xfId="65" xr:uid="{00000000-0005-0000-0000-00002D000000}"/>
    <cellStyle name="Millares 4" xfId="23" xr:uid="{00000000-0005-0000-0000-00002E000000}"/>
    <cellStyle name="Millares 5" xfId="20" xr:uid="{00000000-0005-0000-0000-00002F000000}"/>
    <cellStyle name="Millares 6" xfId="4" xr:uid="{00000000-0005-0000-0000-000030000000}"/>
    <cellStyle name="Moneda" xfId="96" builtinId="4"/>
    <cellStyle name="Moneda 2" xfId="95" xr:uid="{00000000-0005-0000-0000-000031000000}"/>
    <cellStyle name="Neutral 2" xfId="66" xr:uid="{00000000-0005-0000-0000-000032000000}"/>
    <cellStyle name="Normal" xfId="0" builtinId="0"/>
    <cellStyle name="Normal 10" xfId="22" xr:uid="{00000000-0005-0000-0000-000034000000}"/>
    <cellStyle name="Normal 10 2" xfId="2" xr:uid="{00000000-0005-0000-0000-000035000000}"/>
    <cellStyle name="Normal 11" xfId="68" xr:uid="{00000000-0005-0000-0000-000036000000}"/>
    <cellStyle name="Normal 12" xfId="69" xr:uid="{00000000-0005-0000-0000-000037000000}"/>
    <cellStyle name="Normal 12 2" xfId="94" xr:uid="{00000000-0005-0000-0000-000038000000}"/>
    <cellStyle name="Normal 13" xfId="10" xr:uid="{00000000-0005-0000-0000-000039000000}"/>
    <cellStyle name="Normal 13 2" xfId="70" xr:uid="{00000000-0005-0000-0000-00003A000000}"/>
    <cellStyle name="Normal 14" xfId="11" xr:uid="{00000000-0005-0000-0000-00003B000000}"/>
    <cellStyle name="Normal 15" xfId="12" xr:uid="{00000000-0005-0000-0000-00003C000000}"/>
    <cellStyle name="Normal 16" xfId="13" xr:uid="{00000000-0005-0000-0000-00003D000000}"/>
    <cellStyle name="Normal 17" xfId="16" xr:uid="{00000000-0005-0000-0000-00003E000000}"/>
    <cellStyle name="Normal 18" xfId="71" xr:uid="{00000000-0005-0000-0000-00003F000000}"/>
    <cellStyle name="Normal 19" xfId="15" xr:uid="{00000000-0005-0000-0000-000040000000}"/>
    <cellStyle name="Normal 2" xfId="9" xr:uid="{00000000-0005-0000-0000-000041000000}"/>
    <cellStyle name="Normal 2 2" xfId="6" xr:uid="{00000000-0005-0000-0000-000042000000}"/>
    <cellStyle name="Normal 2 2 2" xfId="73" xr:uid="{00000000-0005-0000-0000-000043000000}"/>
    <cellStyle name="Normal 2 3" xfId="74" xr:uid="{00000000-0005-0000-0000-000044000000}"/>
    <cellStyle name="Normal 2 4" xfId="75" xr:uid="{00000000-0005-0000-0000-000045000000}"/>
    <cellStyle name="Normal 2 8" xfId="76" xr:uid="{00000000-0005-0000-0000-000046000000}"/>
    <cellStyle name="Normal 2_BASE 2010 B" xfId="77" xr:uid="{00000000-0005-0000-0000-000047000000}"/>
    <cellStyle name="Normal 20" xfId="19" xr:uid="{00000000-0005-0000-0000-000048000000}"/>
    <cellStyle name="Normal 21" xfId="72" xr:uid="{00000000-0005-0000-0000-000049000000}"/>
    <cellStyle name="Normal 22" xfId="3" xr:uid="{00000000-0005-0000-0000-00004A000000}"/>
    <cellStyle name="Normal 23" xfId="67" xr:uid="{00000000-0005-0000-0000-00004B000000}"/>
    <cellStyle name="Normal 3" xfId="7" xr:uid="{00000000-0005-0000-0000-00004C000000}"/>
    <cellStyle name="Normal 3 2" xfId="78" xr:uid="{00000000-0005-0000-0000-00004D000000}"/>
    <cellStyle name="Normal 4" xfId="17" xr:uid="{00000000-0005-0000-0000-00004E000000}"/>
    <cellStyle name="Normal 5" xfId="8" xr:uid="{00000000-0005-0000-0000-00004F000000}"/>
    <cellStyle name="Normal 5 2" xfId="79" xr:uid="{00000000-0005-0000-0000-000050000000}"/>
    <cellStyle name="Normal 6" xfId="5" xr:uid="{00000000-0005-0000-0000-000051000000}"/>
    <cellStyle name="Normal 6 2" xfId="80" xr:uid="{00000000-0005-0000-0000-000052000000}"/>
    <cellStyle name="Normal 7" xfId="81" xr:uid="{00000000-0005-0000-0000-000053000000}"/>
    <cellStyle name="Normal 8" xfId="82" xr:uid="{00000000-0005-0000-0000-000054000000}"/>
    <cellStyle name="Normal 9" xfId="83" xr:uid="{00000000-0005-0000-0000-000055000000}"/>
    <cellStyle name="Notas 2" xfId="84" xr:uid="{00000000-0005-0000-0000-000056000000}"/>
    <cellStyle name="Notas 3" xfId="85" xr:uid="{00000000-0005-0000-0000-000057000000}"/>
    <cellStyle name="Salida 2" xfId="86" xr:uid="{00000000-0005-0000-0000-000058000000}"/>
    <cellStyle name="Texto de advertencia 2" xfId="87" xr:uid="{00000000-0005-0000-0000-000059000000}"/>
    <cellStyle name="Texto explicativo 2" xfId="88" xr:uid="{00000000-0005-0000-0000-00005A000000}"/>
    <cellStyle name="Título 1 2" xfId="89" xr:uid="{00000000-0005-0000-0000-00005B000000}"/>
    <cellStyle name="Título 2 2" xfId="90" xr:uid="{00000000-0005-0000-0000-00005C000000}"/>
    <cellStyle name="Título 3 2" xfId="91" xr:uid="{00000000-0005-0000-0000-00005D000000}"/>
    <cellStyle name="Título 4" xfId="92" xr:uid="{00000000-0005-0000-0000-00005E000000}"/>
    <cellStyle name="Total 2" xfId="93" xr:uid="{00000000-0005-0000-0000-00005F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0"/>
  <sheetViews>
    <sheetView showGridLines="0" tabSelected="1" view="pageBreakPreview" topLeftCell="A45" zoomScale="115" zoomScaleNormal="115" zoomScaleSheetLayoutView="115" zoomScalePageLayoutView="145" workbookViewId="0">
      <selection activeCell="D20" sqref="D20"/>
    </sheetView>
  </sheetViews>
  <sheetFormatPr baseColWidth="10" defaultColWidth="11.44140625" defaultRowHeight="9.6" x14ac:dyDescent="0.3"/>
  <cols>
    <col min="1" max="1" width="1.6640625" style="1" customWidth="1"/>
    <col min="2" max="2" width="2.5546875" style="2" customWidth="1"/>
    <col min="3" max="3" width="72.33203125" style="2" customWidth="1"/>
    <col min="4" max="6" width="20.6640625" style="27" customWidth="1"/>
    <col min="7" max="7" width="11.44140625" style="3"/>
    <col min="8" max="8" width="12.109375" style="3" bestFit="1" customWidth="1"/>
    <col min="9" max="16384" width="11.44140625" style="3"/>
  </cols>
  <sheetData>
    <row r="1" spans="1:6" ht="4.95" customHeight="1" x14ac:dyDescent="0.3">
      <c r="D1" s="15"/>
      <c r="E1" s="15"/>
      <c r="F1" s="15"/>
    </row>
    <row r="2" spans="1:6" ht="15" customHeight="1" x14ac:dyDescent="0.3">
      <c r="A2" s="3"/>
      <c r="B2" s="53" t="s">
        <v>38</v>
      </c>
      <c r="C2" s="54"/>
      <c r="D2" s="54"/>
      <c r="E2" s="54"/>
      <c r="F2" s="55"/>
    </row>
    <row r="3" spans="1:6" ht="15" customHeight="1" x14ac:dyDescent="0.3">
      <c r="A3" s="3"/>
      <c r="B3" s="56" t="s">
        <v>0</v>
      </c>
      <c r="C3" s="57"/>
      <c r="D3" s="57"/>
      <c r="E3" s="57"/>
      <c r="F3" s="58"/>
    </row>
    <row r="4" spans="1:6" ht="15" customHeight="1" x14ac:dyDescent="0.3">
      <c r="A4" s="3"/>
      <c r="B4" s="56" t="s">
        <v>39</v>
      </c>
      <c r="C4" s="57"/>
      <c r="D4" s="57"/>
      <c r="E4" s="57"/>
      <c r="F4" s="58"/>
    </row>
    <row r="5" spans="1:6" ht="15" customHeight="1" x14ac:dyDescent="0.3">
      <c r="A5" s="3"/>
      <c r="B5" s="59" t="s">
        <v>1</v>
      </c>
      <c r="C5" s="60"/>
      <c r="D5" s="60"/>
      <c r="E5" s="60"/>
      <c r="F5" s="61"/>
    </row>
    <row r="6" spans="1:6" ht="3.9" customHeight="1" x14ac:dyDescent="0.3">
      <c r="B6" s="4"/>
      <c r="C6" s="4"/>
      <c r="D6" s="16"/>
      <c r="E6" s="16"/>
      <c r="F6" s="16"/>
    </row>
    <row r="7" spans="1:6" s="5" customFormat="1" ht="6.6" customHeight="1" x14ac:dyDescent="0.3">
      <c r="A7" s="1"/>
      <c r="B7" s="62" t="s">
        <v>2</v>
      </c>
      <c r="C7" s="63"/>
      <c r="D7" s="68" t="s">
        <v>3</v>
      </c>
      <c r="E7" s="68" t="s">
        <v>4</v>
      </c>
      <c r="F7" s="71" t="s">
        <v>5</v>
      </c>
    </row>
    <row r="8" spans="1:6" s="5" customFormat="1" ht="6.6" customHeight="1" x14ac:dyDescent="0.3">
      <c r="A8" s="1"/>
      <c r="B8" s="64"/>
      <c r="C8" s="65"/>
      <c r="D8" s="69"/>
      <c r="E8" s="69"/>
      <c r="F8" s="72"/>
    </row>
    <row r="9" spans="1:6" s="5" customFormat="1" ht="6.6" customHeight="1" x14ac:dyDescent="0.3">
      <c r="A9" s="1"/>
      <c r="B9" s="66"/>
      <c r="C9" s="67"/>
      <c r="D9" s="70"/>
      <c r="E9" s="70"/>
      <c r="F9" s="73"/>
    </row>
    <row r="10" spans="1:6" s="5" customFormat="1" ht="4.95" customHeight="1" x14ac:dyDescent="0.3">
      <c r="A10" s="6"/>
      <c r="B10" s="7"/>
      <c r="C10" s="7"/>
      <c r="D10" s="17"/>
      <c r="E10" s="17"/>
      <c r="F10" s="17"/>
    </row>
    <row r="11" spans="1:6" s="5" customFormat="1" ht="13.2" customHeight="1" x14ac:dyDescent="0.3">
      <c r="A11" s="6"/>
      <c r="B11" s="34" t="s">
        <v>6</v>
      </c>
      <c r="C11" s="34"/>
      <c r="D11" s="18">
        <f>D13+D14+D15</f>
        <v>252251514298</v>
      </c>
      <c r="E11" s="18">
        <f>E13+E14+E15</f>
        <v>83386294959</v>
      </c>
      <c r="F11" s="18">
        <f>F13+F14+F15</f>
        <v>83386294959</v>
      </c>
    </row>
    <row r="12" spans="1:6" s="5" customFormat="1" ht="4.95" customHeight="1" x14ac:dyDescent="0.3">
      <c r="A12" s="6"/>
      <c r="B12" s="8"/>
      <c r="C12" s="8"/>
      <c r="D12" s="19"/>
      <c r="E12" s="19"/>
      <c r="F12" s="19"/>
    </row>
    <row r="13" spans="1:6" s="5" customFormat="1" ht="13.2" customHeight="1" x14ac:dyDescent="0.3">
      <c r="A13" s="6"/>
      <c r="B13" s="9"/>
      <c r="C13" s="8" t="s">
        <v>7</v>
      </c>
      <c r="D13" s="19">
        <v>226716572341</v>
      </c>
      <c r="E13" s="19">
        <v>77611112194</v>
      </c>
      <c r="F13" s="19">
        <v>77611112194</v>
      </c>
    </row>
    <row r="14" spans="1:6" s="5" customFormat="1" ht="13.2" customHeight="1" x14ac:dyDescent="0.3">
      <c r="A14" s="6"/>
      <c r="B14" s="9"/>
      <c r="C14" s="8" t="s">
        <v>8</v>
      </c>
      <c r="D14" s="19">
        <v>23034941957</v>
      </c>
      <c r="E14" s="19">
        <v>7374767892</v>
      </c>
      <c r="F14" s="19">
        <v>7374767892</v>
      </c>
    </row>
    <row r="15" spans="1:6" s="5" customFormat="1" ht="13.2" customHeight="1" x14ac:dyDescent="0.3">
      <c r="A15" s="6"/>
      <c r="B15" s="9"/>
      <c r="C15" s="8" t="s">
        <v>9</v>
      </c>
      <c r="D15" s="20">
        <v>2500000000</v>
      </c>
      <c r="E15" s="29">
        <v>-1599585127</v>
      </c>
      <c r="F15" s="29">
        <v>-1599585127</v>
      </c>
    </row>
    <row r="16" spans="1:6" s="5" customFormat="1" ht="4.95" customHeight="1" x14ac:dyDescent="0.3">
      <c r="A16" s="6"/>
      <c r="B16" s="8"/>
      <c r="C16" s="8"/>
      <c r="D16" s="19"/>
      <c r="E16" s="19"/>
      <c r="F16" s="19"/>
    </row>
    <row r="17" spans="1:6" s="5" customFormat="1" ht="13.2" customHeight="1" x14ac:dyDescent="0.3">
      <c r="A17" s="6"/>
      <c r="B17" s="34" t="s">
        <v>10</v>
      </c>
      <c r="C17" s="34"/>
      <c r="D17" s="18">
        <f>D19+D20</f>
        <v>252251514298</v>
      </c>
      <c r="E17" s="18">
        <f>E19+E20</f>
        <v>48952257903.239944</v>
      </c>
      <c r="F17" s="18">
        <f t="shared" ref="F17" si="0">F19+F20</f>
        <v>48952257903.239944</v>
      </c>
    </row>
    <row r="18" spans="1:6" s="5" customFormat="1" ht="4.95" customHeight="1" x14ac:dyDescent="0.3">
      <c r="A18" s="6"/>
      <c r="B18" s="8"/>
      <c r="C18" s="8"/>
      <c r="D18" s="19"/>
      <c r="E18" s="19"/>
      <c r="F18" s="19"/>
    </row>
    <row r="19" spans="1:6" s="5" customFormat="1" ht="13.2" customHeight="1" x14ac:dyDescent="0.3">
      <c r="A19" s="6"/>
      <c r="B19" s="9"/>
      <c r="C19" s="8" t="s">
        <v>11</v>
      </c>
      <c r="D19" s="19">
        <v>229216572341</v>
      </c>
      <c r="E19" s="19">
        <v>46029532633.319946</v>
      </c>
      <c r="F19" s="19">
        <f>E19</f>
        <v>46029532633.319946</v>
      </c>
    </row>
    <row r="20" spans="1:6" s="5" customFormat="1" ht="13.2" customHeight="1" x14ac:dyDescent="0.3">
      <c r="A20" s="6"/>
      <c r="B20" s="9"/>
      <c r="C20" s="8" t="s">
        <v>12</v>
      </c>
      <c r="D20" s="19">
        <v>23034941957</v>
      </c>
      <c r="E20" s="19">
        <v>2922725269.9200001</v>
      </c>
      <c r="F20" s="19">
        <f>E20</f>
        <v>2922725269.9200001</v>
      </c>
    </row>
    <row r="21" spans="1:6" s="5" customFormat="1" ht="4.95" customHeight="1" x14ac:dyDescent="0.3">
      <c r="A21" s="6"/>
      <c r="B21" s="8"/>
      <c r="C21" s="8"/>
      <c r="D21" s="19"/>
      <c r="E21" s="19"/>
      <c r="F21" s="19"/>
    </row>
    <row r="22" spans="1:6" s="5" customFormat="1" ht="13.2" customHeight="1" x14ac:dyDescent="0.3">
      <c r="A22" s="6"/>
      <c r="B22" s="34" t="s">
        <v>13</v>
      </c>
      <c r="C22" s="34"/>
      <c r="D22" s="18">
        <f>D24+D25</f>
        <v>0</v>
      </c>
      <c r="E22" s="18">
        <f>E24+E25</f>
        <v>0</v>
      </c>
      <c r="F22" s="18">
        <f>F24+F25</f>
        <v>0</v>
      </c>
    </row>
    <row r="23" spans="1:6" s="5" customFormat="1" ht="4.95" customHeight="1" x14ac:dyDescent="0.3">
      <c r="A23" s="6"/>
      <c r="B23" s="8"/>
      <c r="C23" s="8"/>
      <c r="D23" s="19"/>
      <c r="E23" s="19"/>
      <c r="F23" s="19"/>
    </row>
    <row r="24" spans="1:6" s="5" customFormat="1" ht="13.2" customHeight="1" x14ac:dyDescent="0.3">
      <c r="A24" s="6"/>
      <c r="B24" s="9"/>
      <c r="C24" s="8" t="s">
        <v>14</v>
      </c>
      <c r="D24" s="20">
        <v>0</v>
      </c>
      <c r="E24" s="20">
        <v>0</v>
      </c>
      <c r="F24" s="20">
        <f>E24</f>
        <v>0</v>
      </c>
    </row>
    <row r="25" spans="1:6" s="5" customFormat="1" ht="13.2" customHeight="1" x14ac:dyDescent="0.3">
      <c r="A25" s="6"/>
      <c r="B25" s="9"/>
      <c r="C25" s="8" t="s">
        <v>15</v>
      </c>
      <c r="D25" s="20">
        <v>0</v>
      </c>
      <c r="E25" s="20">
        <v>0</v>
      </c>
      <c r="F25" s="20">
        <f>E25</f>
        <v>0</v>
      </c>
    </row>
    <row r="26" spans="1:6" s="5" customFormat="1" ht="4.95" customHeight="1" x14ac:dyDescent="0.3">
      <c r="A26" s="6"/>
      <c r="B26" s="8"/>
      <c r="C26" s="8"/>
      <c r="D26" s="19"/>
      <c r="E26" s="19"/>
      <c r="F26" s="19"/>
    </row>
    <row r="27" spans="1:6" s="5" customFormat="1" ht="13.2" customHeight="1" x14ac:dyDescent="0.3">
      <c r="A27" s="6"/>
      <c r="B27" s="34" t="s">
        <v>16</v>
      </c>
      <c r="C27" s="34"/>
      <c r="D27" s="18">
        <f>D11-D17+D22</f>
        <v>0</v>
      </c>
      <c r="E27" s="18">
        <f>E11-E17+E22</f>
        <v>34434037055.760056</v>
      </c>
      <c r="F27" s="18">
        <f t="shared" ref="F27" si="1">F11-F17+F22</f>
        <v>34434037055.760056</v>
      </c>
    </row>
    <row r="28" spans="1:6" s="5" customFormat="1" ht="4.95" customHeight="1" x14ac:dyDescent="0.3">
      <c r="A28" s="6"/>
      <c r="B28" s="8"/>
      <c r="C28" s="8"/>
      <c r="D28" s="19"/>
      <c r="E28" s="19"/>
      <c r="F28" s="19"/>
    </row>
    <row r="29" spans="1:6" s="5" customFormat="1" ht="13.2" customHeight="1" x14ac:dyDescent="0.3">
      <c r="A29" s="6"/>
      <c r="B29" s="34" t="s">
        <v>17</v>
      </c>
      <c r="C29" s="34"/>
      <c r="D29" s="18">
        <f>D27-D15</f>
        <v>-2500000000</v>
      </c>
      <c r="E29" s="18">
        <f>E27-E15</f>
        <v>36033622182.760056</v>
      </c>
      <c r="F29" s="18">
        <f>F27-F15</f>
        <v>36033622182.760056</v>
      </c>
    </row>
    <row r="30" spans="1:6" s="5" customFormat="1" ht="4.95" customHeight="1" x14ac:dyDescent="0.3">
      <c r="A30" s="6"/>
      <c r="B30" s="8"/>
      <c r="C30" s="8"/>
      <c r="D30" s="19"/>
      <c r="E30" s="19"/>
      <c r="F30" s="19"/>
    </row>
    <row r="31" spans="1:6" s="5" customFormat="1" ht="25.2" customHeight="1" x14ac:dyDescent="0.3">
      <c r="A31" s="6"/>
      <c r="B31" s="35" t="s">
        <v>18</v>
      </c>
      <c r="C31" s="35"/>
      <c r="D31" s="21">
        <f>D29-D22</f>
        <v>-2500000000</v>
      </c>
      <c r="E31" s="21">
        <f>E29-E22</f>
        <v>36033622182.760056</v>
      </c>
      <c r="F31" s="21">
        <f>F29-F22</f>
        <v>36033622182.760056</v>
      </c>
    </row>
    <row r="32" spans="1:6" s="5" customFormat="1" ht="6.6" customHeight="1" x14ac:dyDescent="0.3">
      <c r="A32" s="6"/>
      <c r="B32" s="10"/>
      <c r="C32" s="10"/>
      <c r="D32" s="22"/>
      <c r="E32" s="22"/>
      <c r="F32" s="22"/>
    </row>
    <row r="33" spans="1:8" s="5" customFormat="1" ht="6.6" customHeight="1" x14ac:dyDescent="0.3">
      <c r="A33" s="6"/>
      <c r="B33" s="42" t="s">
        <v>2</v>
      </c>
      <c r="C33" s="43"/>
      <c r="D33" s="48" t="s">
        <v>19</v>
      </c>
      <c r="E33" s="48" t="s">
        <v>4</v>
      </c>
      <c r="F33" s="36" t="s">
        <v>20</v>
      </c>
    </row>
    <row r="34" spans="1:8" s="5" customFormat="1" ht="6.6" customHeight="1" x14ac:dyDescent="0.3">
      <c r="A34" s="6"/>
      <c r="B34" s="44"/>
      <c r="C34" s="45"/>
      <c r="D34" s="49"/>
      <c r="E34" s="49"/>
      <c r="F34" s="37"/>
    </row>
    <row r="35" spans="1:8" s="5" customFormat="1" ht="6.6" customHeight="1" x14ac:dyDescent="0.3">
      <c r="A35" s="6"/>
      <c r="B35" s="46"/>
      <c r="C35" s="47"/>
      <c r="D35" s="50"/>
      <c r="E35" s="50"/>
      <c r="F35" s="38"/>
    </row>
    <row r="36" spans="1:8" s="5" customFormat="1" ht="13.2" customHeight="1" x14ac:dyDescent="0.3">
      <c r="A36" s="6"/>
      <c r="B36" s="34" t="s">
        <v>21</v>
      </c>
      <c r="C36" s="34"/>
      <c r="D36" s="18">
        <f>D38+D39</f>
        <v>9044571559</v>
      </c>
      <c r="E36" s="18">
        <f t="shared" ref="E36:F36" si="2">E38+E39</f>
        <v>2538006312.0999999</v>
      </c>
      <c r="F36" s="18">
        <f t="shared" si="2"/>
        <v>2538006312.0999999</v>
      </c>
    </row>
    <row r="37" spans="1:8" s="5" customFormat="1" ht="4.95" customHeight="1" x14ac:dyDescent="0.3">
      <c r="A37" s="6"/>
      <c r="B37" s="8"/>
      <c r="C37" s="8"/>
      <c r="D37" s="19"/>
      <c r="E37" s="19"/>
      <c r="F37" s="19"/>
    </row>
    <row r="38" spans="1:8" s="5" customFormat="1" ht="13.2" customHeight="1" x14ac:dyDescent="0.3">
      <c r="A38" s="6"/>
      <c r="B38" s="9"/>
      <c r="C38" s="8" t="s">
        <v>22</v>
      </c>
      <c r="D38" s="19">
        <v>9044571559</v>
      </c>
      <c r="E38" s="19">
        <v>2538006312.0999999</v>
      </c>
      <c r="F38" s="19">
        <f>E38</f>
        <v>2538006312.0999999</v>
      </c>
    </row>
    <row r="39" spans="1:8" s="5" customFormat="1" ht="13.2" customHeight="1" x14ac:dyDescent="0.3">
      <c r="A39" s="6"/>
      <c r="B39" s="9"/>
      <c r="C39" s="8" t="s">
        <v>23</v>
      </c>
      <c r="D39" s="19">
        <v>0</v>
      </c>
      <c r="E39" s="19">
        <v>0</v>
      </c>
      <c r="F39" s="19">
        <v>0</v>
      </c>
    </row>
    <row r="40" spans="1:8" s="5" customFormat="1" ht="4.95" customHeight="1" x14ac:dyDescent="0.3">
      <c r="A40" s="6"/>
      <c r="B40" s="8"/>
      <c r="C40" s="8"/>
      <c r="D40" s="19"/>
      <c r="E40" s="19"/>
      <c r="F40" s="19"/>
    </row>
    <row r="41" spans="1:8" s="5" customFormat="1" ht="15" customHeight="1" x14ac:dyDescent="0.3">
      <c r="A41" s="6"/>
      <c r="B41" s="41" t="s">
        <v>24</v>
      </c>
      <c r="C41" s="41"/>
      <c r="D41" s="21">
        <f>D31+D36</f>
        <v>6544571559</v>
      </c>
      <c r="E41" s="21">
        <f>E31+E36</f>
        <v>38571628494.860054</v>
      </c>
      <c r="F41" s="21">
        <f>F31+F36</f>
        <v>38571628494.860054</v>
      </c>
    </row>
    <row r="42" spans="1:8" s="5" customFormat="1" ht="4.95" customHeight="1" x14ac:dyDescent="0.3">
      <c r="A42" s="6"/>
      <c r="B42" s="8"/>
      <c r="C42" s="8"/>
      <c r="D42" s="19"/>
      <c r="E42" s="19"/>
      <c r="F42" s="19"/>
    </row>
    <row r="43" spans="1:8" s="5" customFormat="1" ht="6.6" customHeight="1" x14ac:dyDescent="0.3">
      <c r="A43" s="6"/>
      <c r="B43" s="42" t="s">
        <v>2</v>
      </c>
      <c r="C43" s="43"/>
      <c r="D43" s="48" t="s">
        <v>3</v>
      </c>
      <c r="E43" s="48" t="s">
        <v>4</v>
      </c>
      <c r="F43" s="36" t="s">
        <v>5</v>
      </c>
    </row>
    <row r="44" spans="1:8" s="5" customFormat="1" ht="6.6" customHeight="1" x14ac:dyDescent="0.3">
      <c r="A44" s="6"/>
      <c r="B44" s="44"/>
      <c r="C44" s="45"/>
      <c r="D44" s="49"/>
      <c r="E44" s="49"/>
      <c r="F44" s="37"/>
    </row>
    <row r="45" spans="1:8" s="5" customFormat="1" ht="6.6" customHeight="1" x14ac:dyDescent="0.3">
      <c r="A45" s="6"/>
      <c r="B45" s="46"/>
      <c r="C45" s="47"/>
      <c r="D45" s="50"/>
      <c r="E45" s="50"/>
      <c r="F45" s="38"/>
    </row>
    <row r="46" spans="1:8" s="5" customFormat="1" ht="13.2" customHeight="1" x14ac:dyDescent="0.3">
      <c r="A46" s="6"/>
      <c r="B46" s="34" t="s">
        <v>25</v>
      </c>
      <c r="C46" s="34"/>
      <c r="D46" s="18">
        <f>D48+D49</f>
        <v>11975797449</v>
      </c>
      <c r="E46" s="18">
        <f t="shared" ref="E46:F46" si="3">E48+E49</f>
        <v>0</v>
      </c>
      <c r="F46" s="18">
        <f t="shared" si="3"/>
        <v>0</v>
      </c>
    </row>
    <row r="47" spans="1:8" s="5" customFormat="1" ht="6.6" customHeight="1" x14ac:dyDescent="0.3">
      <c r="A47" s="6"/>
      <c r="B47" s="8"/>
      <c r="C47" s="8"/>
      <c r="D47" s="19"/>
      <c r="E47" s="19"/>
      <c r="F47" s="19"/>
    </row>
    <row r="48" spans="1:8" s="5" customFormat="1" ht="13.2" customHeight="1" x14ac:dyDescent="0.3">
      <c r="A48" s="6"/>
      <c r="B48" s="9"/>
      <c r="C48" s="8" t="s">
        <v>26</v>
      </c>
      <c r="D48" s="19">
        <v>11975797449</v>
      </c>
      <c r="E48" s="19">
        <v>0</v>
      </c>
      <c r="F48" s="19">
        <f>E48</f>
        <v>0</v>
      </c>
      <c r="G48" s="19"/>
      <c r="H48" s="29"/>
    </row>
    <row r="49" spans="1:8" s="5" customFormat="1" ht="13.2" customHeight="1" x14ac:dyDescent="0.3">
      <c r="A49" s="6"/>
      <c r="B49" s="9"/>
      <c r="C49" s="8" t="s">
        <v>27</v>
      </c>
      <c r="D49" s="19"/>
      <c r="E49" s="19"/>
      <c r="F49" s="19"/>
    </row>
    <row r="50" spans="1:8" s="5" customFormat="1" ht="4.95" customHeight="1" x14ac:dyDescent="0.3">
      <c r="A50" s="6"/>
      <c r="B50" s="8"/>
      <c r="C50" s="8"/>
      <c r="D50" s="19"/>
      <c r="E50" s="19"/>
      <c r="F50" s="19"/>
      <c r="H50" s="31"/>
    </row>
    <row r="51" spans="1:8" s="5" customFormat="1" ht="13.2" customHeight="1" x14ac:dyDescent="0.3">
      <c r="A51" s="6"/>
      <c r="B51" s="34" t="s">
        <v>28</v>
      </c>
      <c r="C51" s="34"/>
      <c r="D51" s="18">
        <f>D53+D54</f>
        <v>9475797449</v>
      </c>
      <c r="E51" s="18">
        <f t="shared" ref="E51:F51" si="4">E53+E54</f>
        <v>1599585126.72</v>
      </c>
      <c r="F51" s="18">
        <f t="shared" si="4"/>
        <v>1599585126.72</v>
      </c>
      <c r="H51" s="28"/>
    </row>
    <row r="52" spans="1:8" s="5" customFormat="1" ht="4.95" customHeight="1" x14ac:dyDescent="0.3">
      <c r="A52" s="6"/>
      <c r="B52" s="8"/>
      <c r="C52" s="8"/>
      <c r="D52" s="19"/>
      <c r="E52" s="19"/>
      <c r="F52" s="19"/>
    </row>
    <row r="53" spans="1:8" s="5" customFormat="1" ht="13.2" customHeight="1" x14ac:dyDescent="0.3">
      <c r="A53" s="6"/>
      <c r="B53" s="9"/>
      <c r="C53" s="8" t="s">
        <v>29</v>
      </c>
      <c r="D53" s="19">
        <v>9475797449</v>
      </c>
      <c r="E53" s="19">
        <v>1599585126.72</v>
      </c>
      <c r="F53" s="19">
        <f>E53</f>
        <v>1599585126.72</v>
      </c>
      <c r="G53" s="28"/>
      <c r="H53" s="32"/>
    </row>
    <row r="54" spans="1:8" s="5" customFormat="1" ht="13.2" customHeight="1" x14ac:dyDescent="0.3">
      <c r="A54" s="6"/>
      <c r="B54" s="9"/>
      <c r="C54" s="8" t="s">
        <v>30</v>
      </c>
      <c r="D54" s="19"/>
      <c r="E54" s="19"/>
      <c r="F54" s="19"/>
      <c r="H54" s="32"/>
    </row>
    <row r="55" spans="1:8" s="5" customFormat="1" ht="6.6" customHeight="1" x14ac:dyDescent="0.3">
      <c r="A55" s="6"/>
      <c r="B55" s="8"/>
      <c r="C55" s="8"/>
      <c r="D55" s="23"/>
      <c r="E55" s="23"/>
      <c r="F55" s="23"/>
      <c r="H55" s="33"/>
    </row>
    <row r="56" spans="1:8" s="5" customFormat="1" ht="13.2" customHeight="1" x14ac:dyDescent="0.3">
      <c r="A56" s="6"/>
      <c r="B56" s="41" t="s">
        <v>31</v>
      </c>
      <c r="C56" s="41"/>
      <c r="D56" s="21">
        <f>D46-D51</f>
        <v>2500000000</v>
      </c>
      <c r="E56" s="30">
        <f>E46-E51</f>
        <v>-1599585126.72</v>
      </c>
      <c r="F56" s="30">
        <f>F46-F51</f>
        <v>-1599585126.72</v>
      </c>
    </row>
    <row r="57" spans="1:8" s="5" customFormat="1" ht="6.6" customHeight="1" x14ac:dyDescent="0.3">
      <c r="A57" s="6"/>
      <c r="B57" s="8"/>
      <c r="C57" s="8"/>
      <c r="D57" s="19"/>
      <c r="E57" s="19"/>
      <c r="F57" s="19"/>
    </row>
    <row r="58" spans="1:8" s="5" customFormat="1" ht="6.6" customHeight="1" x14ac:dyDescent="0.3">
      <c r="A58" s="6"/>
      <c r="B58" s="42" t="s">
        <v>2</v>
      </c>
      <c r="C58" s="43"/>
      <c r="D58" s="48" t="s">
        <v>3</v>
      </c>
      <c r="E58" s="48" t="s">
        <v>4</v>
      </c>
      <c r="F58" s="36" t="s">
        <v>5</v>
      </c>
    </row>
    <row r="59" spans="1:8" s="5" customFormat="1" ht="6.6" customHeight="1" x14ac:dyDescent="0.3">
      <c r="A59" s="6"/>
      <c r="B59" s="44"/>
      <c r="C59" s="45"/>
      <c r="D59" s="49"/>
      <c r="E59" s="49"/>
      <c r="F59" s="37"/>
    </row>
    <row r="60" spans="1:8" s="5" customFormat="1" ht="6.6" customHeight="1" x14ac:dyDescent="0.3">
      <c r="A60" s="6"/>
      <c r="B60" s="46"/>
      <c r="C60" s="47"/>
      <c r="D60" s="50"/>
      <c r="E60" s="50"/>
      <c r="F60" s="38"/>
    </row>
    <row r="61" spans="1:8" s="5" customFormat="1" ht="13.2" customHeight="1" x14ac:dyDescent="0.3">
      <c r="A61" s="6"/>
      <c r="B61" s="52" t="s">
        <v>7</v>
      </c>
      <c r="C61" s="52"/>
      <c r="D61" s="24">
        <f>D13</f>
        <v>226716572341</v>
      </c>
      <c r="E61" s="24">
        <f t="shared" ref="E61:F61" si="5">E13</f>
        <v>77611112194</v>
      </c>
      <c r="F61" s="24">
        <f t="shared" si="5"/>
        <v>77611112194</v>
      </c>
    </row>
    <row r="62" spans="1:8" s="5" customFormat="1" ht="13.2" customHeight="1" x14ac:dyDescent="0.3">
      <c r="A62" s="6"/>
      <c r="B62" s="39" t="s">
        <v>32</v>
      </c>
      <c r="C62" s="39"/>
      <c r="D62" s="20">
        <f>D63-D64</f>
        <v>-9475797449</v>
      </c>
      <c r="E62" s="20">
        <f t="shared" ref="E62:F62" si="6">E63-E64</f>
        <v>-1599585126.72</v>
      </c>
      <c r="F62" s="20">
        <f t="shared" si="6"/>
        <v>-1599585126.72</v>
      </c>
    </row>
    <row r="63" spans="1:8" s="5" customFormat="1" ht="13.2" customHeight="1" x14ac:dyDescent="0.3">
      <c r="A63" s="6"/>
      <c r="B63" s="9"/>
      <c r="C63" s="11" t="s">
        <v>26</v>
      </c>
      <c r="D63" s="24"/>
      <c r="E63" s="24">
        <f t="shared" ref="E63:F63" si="7">E48</f>
        <v>0</v>
      </c>
      <c r="F63" s="24">
        <f t="shared" si="7"/>
        <v>0</v>
      </c>
    </row>
    <row r="64" spans="1:8" s="5" customFormat="1" ht="13.2" customHeight="1" x14ac:dyDescent="0.3">
      <c r="A64" s="6"/>
      <c r="B64" s="9"/>
      <c r="C64" s="8" t="s">
        <v>29</v>
      </c>
      <c r="D64" s="20">
        <f>D53</f>
        <v>9475797449</v>
      </c>
      <c r="E64" s="20">
        <f t="shared" ref="E64:F64" si="8">E53</f>
        <v>1599585126.72</v>
      </c>
      <c r="F64" s="20">
        <f t="shared" si="8"/>
        <v>1599585126.72</v>
      </c>
    </row>
    <row r="65" spans="1:6" s="5" customFormat="1" ht="13.2" customHeight="1" x14ac:dyDescent="0.3">
      <c r="A65" s="6"/>
      <c r="B65" s="40" t="s">
        <v>11</v>
      </c>
      <c r="C65" s="40"/>
      <c r="D65" s="20">
        <f>D19</f>
        <v>229216572341</v>
      </c>
      <c r="E65" s="20">
        <f t="shared" ref="E65:F65" si="9">E19</f>
        <v>46029532633.319946</v>
      </c>
      <c r="F65" s="20">
        <f t="shared" si="9"/>
        <v>46029532633.319946</v>
      </c>
    </row>
    <row r="66" spans="1:6" s="5" customFormat="1" ht="6.6" customHeight="1" x14ac:dyDescent="0.3">
      <c r="A66" s="6"/>
      <c r="B66" s="9"/>
      <c r="C66" s="8"/>
      <c r="D66" s="22"/>
      <c r="E66" s="22"/>
      <c r="F66" s="22"/>
    </row>
    <row r="67" spans="1:6" s="5" customFormat="1" ht="13.2" customHeight="1" x14ac:dyDescent="0.3">
      <c r="A67" s="6"/>
      <c r="B67" s="40" t="s">
        <v>14</v>
      </c>
      <c r="C67" s="40"/>
      <c r="D67" s="20">
        <f>D24</f>
        <v>0</v>
      </c>
      <c r="E67" s="20">
        <f t="shared" ref="E67:F67" si="10">E24</f>
        <v>0</v>
      </c>
      <c r="F67" s="20">
        <f t="shared" si="10"/>
        <v>0</v>
      </c>
    </row>
    <row r="68" spans="1:6" s="5" customFormat="1" ht="6.6" customHeight="1" x14ac:dyDescent="0.3">
      <c r="A68" s="6"/>
      <c r="B68" s="8"/>
      <c r="C68" s="8"/>
      <c r="D68" s="19"/>
      <c r="E68" s="19"/>
      <c r="F68" s="19"/>
    </row>
    <row r="69" spans="1:6" s="5" customFormat="1" ht="13.2" customHeight="1" x14ac:dyDescent="0.3">
      <c r="A69" s="6"/>
      <c r="B69" s="34" t="s">
        <v>33</v>
      </c>
      <c r="C69" s="34"/>
      <c r="D69" s="18">
        <f>D61+D62-D65+D67</f>
        <v>-11975797449</v>
      </c>
      <c r="E69" s="18">
        <f t="shared" ref="E69:F69" si="11">E61+E62-E65+E67</f>
        <v>29981994433.960052</v>
      </c>
      <c r="F69" s="18">
        <f t="shared" si="11"/>
        <v>29981994433.960052</v>
      </c>
    </row>
    <row r="70" spans="1:6" s="5" customFormat="1" ht="6.6" customHeight="1" x14ac:dyDescent="0.3">
      <c r="A70" s="6"/>
      <c r="B70" s="8"/>
      <c r="C70" s="8"/>
      <c r="D70" s="19"/>
      <c r="E70" s="19"/>
      <c r="F70" s="19"/>
    </row>
    <row r="71" spans="1:6" s="5" customFormat="1" ht="25.2" customHeight="1" x14ac:dyDescent="0.3">
      <c r="A71" s="6"/>
      <c r="B71" s="51" t="s">
        <v>34</v>
      </c>
      <c r="C71" s="51"/>
      <c r="D71" s="18">
        <f>D69-D62</f>
        <v>-2500000000</v>
      </c>
      <c r="E71" s="18">
        <f t="shared" ref="E71:F71" si="12">E69-E62</f>
        <v>31581579560.680054</v>
      </c>
      <c r="F71" s="18">
        <f t="shared" si="12"/>
        <v>31581579560.680054</v>
      </c>
    </row>
    <row r="72" spans="1:6" s="5" customFormat="1" ht="4.95" customHeight="1" x14ac:dyDescent="0.3">
      <c r="A72" s="6"/>
      <c r="B72" s="8"/>
      <c r="C72" s="8"/>
      <c r="D72" s="19"/>
      <c r="E72" s="19"/>
      <c r="F72" s="19"/>
    </row>
    <row r="73" spans="1:6" s="5" customFormat="1" ht="13.2" customHeight="1" x14ac:dyDescent="0.3">
      <c r="A73" s="6"/>
      <c r="B73" s="40" t="s">
        <v>8</v>
      </c>
      <c r="C73" s="40"/>
      <c r="D73" s="20">
        <f>D14</f>
        <v>23034941957</v>
      </c>
      <c r="E73" s="20">
        <f t="shared" ref="E73:F73" si="13">E14</f>
        <v>7374767892</v>
      </c>
      <c r="F73" s="20">
        <f t="shared" si="13"/>
        <v>7374767892</v>
      </c>
    </row>
    <row r="74" spans="1:6" s="5" customFormat="1" ht="4.95" customHeight="1" x14ac:dyDescent="0.3">
      <c r="A74" s="6"/>
      <c r="B74" s="8"/>
      <c r="C74" s="9"/>
      <c r="D74" s="19"/>
      <c r="E74" s="19"/>
      <c r="F74" s="19"/>
    </row>
    <row r="75" spans="1:6" s="5" customFormat="1" ht="13.2" customHeight="1" x14ac:dyDescent="0.3">
      <c r="A75" s="6"/>
      <c r="B75" s="39" t="s">
        <v>35</v>
      </c>
      <c r="C75" s="39"/>
      <c r="D75" s="18">
        <f>D49-D54</f>
        <v>0</v>
      </c>
      <c r="E75" s="18">
        <f t="shared" ref="E75:F75" si="14">E49-E54</f>
        <v>0</v>
      </c>
      <c r="F75" s="18">
        <f t="shared" si="14"/>
        <v>0</v>
      </c>
    </row>
    <row r="76" spans="1:6" s="5" customFormat="1" ht="4.95" customHeight="1" x14ac:dyDescent="0.3">
      <c r="A76" s="6"/>
      <c r="B76" s="8"/>
      <c r="C76" s="8"/>
      <c r="D76" s="19"/>
      <c r="E76" s="19"/>
      <c r="F76" s="19"/>
    </row>
    <row r="77" spans="1:6" s="5" customFormat="1" ht="13.2" customHeight="1" x14ac:dyDescent="0.3">
      <c r="A77" s="6"/>
      <c r="B77" s="9"/>
      <c r="C77" s="11" t="s">
        <v>27</v>
      </c>
      <c r="D77" s="24">
        <f>D49</f>
        <v>0</v>
      </c>
      <c r="E77" s="24">
        <f t="shared" ref="E77:F77" si="15">E49</f>
        <v>0</v>
      </c>
      <c r="F77" s="24">
        <f t="shared" si="15"/>
        <v>0</v>
      </c>
    </row>
    <row r="78" spans="1:6" s="5" customFormat="1" ht="13.2" customHeight="1" x14ac:dyDescent="0.3">
      <c r="A78" s="6"/>
      <c r="B78" s="9"/>
      <c r="C78" s="11" t="s">
        <v>30</v>
      </c>
      <c r="D78" s="24">
        <f>D54</f>
        <v>0</v>
      </c>
      <c r="E78" s="24">
        <f t="shared" ref="E78:F78" si="16">E54</f>
        <v>0</v>
      </c>
      <c r="F78" s="24">
        <f t="shared" si="16"/>
        <v>0</v>
      </c>
    </row>
    <row r="79" spans="1:6" s="5" customFormat="1" ht="4.95" customHeight="1" x14ac:dyDescent="0.3">
      <c r="A79" s="6"/>
      <c r="B79" s="9"/>
      <c r="C79" s="8"/>
      <c r="D79" s="19"/>
      <c r="E79" s="19"/>
      <c r="F79" s="19"/>
    </row>
    <row r="80" spans="1:6" s="5" customFormat="1" ht="13.2" customHeight="1" x14ac:dyDescent="0.3">
      <c r="A80" s="6"/>
      <c r="B80" s="40" t="s">
        <v>12</v>
      </c>
      <c r="C80" s="40"/>
      <c r="D80" s="20">
        <f>D20</f>
        <v>23034941957</v>
      </c>
      <c r="E80" s="20">
        <f t="shared" ref="E80:F80" si="17">E20</f>
        <v>2922725269.9200001</v>
      </c>
      <c r="F80" s="20">
        <f t="shared" si="17"/>
        <v>2922725269.9200001</v>
      </c>
    </row>
    <row r="81" spans="1:6" s="5" customFormat="1" ht="6.6" customHeight="1" x14ac:dyDescent="0.3">
      <c r="A81" s="6"/>
      <c r="B81" s="8"/>
      <c r="C81" s="9"/>
      <c r="D81" s="19"/>
      <c r="E81" s="19"/>
      <c r="F81" s="19"/>
    </row>
    <row r="82" spans="1:6" s="5" customFormat="1" ht="13.2" customHeight="1" x14ac:dyDescent="0.3">
      <c r="A82" s="6"/>
      <c r="B82" s="40" t="s">
        <v>15</v>
      </c>
      <c r="C82" s="40"/>
      <c r="D82" s="20">
        <f>D25</f>
        <v>0</v>
      </c>
      <c r="E82" s="20">
        <f t="shared" ref="E82:F82" si="18">E25</f>
        <v>0</v>
      </c>
      <c r="F82" s="20">
        <f t="shared" si="18"/>
        <v>0</v>
      </c>
    </row>
    <row r="83" spans="1:6" s="5" customFormat="1" ht="4.95" customHeight="1" x14ac:dyDescent="0.3">
      <c r="A83" s="6"/>
      <c r="B83" s="8"/>
      <c r="C83" s="8"/>
      <c r="D83" s="19"/>
      <c r="E83" s="19"/>
      <c r="F83" s="19"/>
    </row>
    <row r="84" spans="1:6" s="5" customFormat="1" ht="13.2" customHeight="1" x14ac:dyDescent="0.3">
      <c r="A84" s="6"/>
      <c r="B84" s="34" t="s">
        <v>36</v>
      </c>
      <c r="C84" s="34"/>
      <c r="D84" s="18">
        <f>D73+D75-D80+D82</f>
        <v>0</v>
      </c>
      <c r="E84" s="18">
        <f t="shared" ref="E84:F84" si="19">E73+E75-E80+E82</f>
        <v>4452042622.0799999</v>
      </c>
      <c r="F84" s="18">
        <f t="shared" si="19"/>
        <v>4452042622.0799999</v>
      </c>
    </row>
    <row r="85" spans="1:6" s="5" customFormat="1" ht="4.95" customHeight="1" x14ac:dyDescent="0.3">
      <c r="A85" s="6"/>
      <c r="B85" s="8"/>
      <c r="C85" s="8"/>
      <c r="D85" s="22"/>
      <c r="E85" s="22"/>
      <c r="F85" s="22"/>
    </row>
    <row r="86" spans="1:6" s="5" customFormat="1" ht="25.2" customHeight="1" x14ac:dyDescent="0.3">
      <c r="A86" s="6"/>
      <c r="B86" s="35" t="s">
        <v>37</v>
      </c>
      <c r="C86" s="35"/>
      <c r="D86" s="21">
        <f>D84-D75</f>
        <v>0</v>
      </c>
      <c r="E86" s="21">
        <f t="shared" ref="E86:F86" si="20">E84-E75</f>
        <v>4452042622.0799999</v>
      </c>
      <c r="F86" s="21">
        <f t="shared" si="20"/>
        <v>4452042622.0799999</v>
      </c>
    </row>
    <row r="87" spans="1:6" s="5" customFormat="1" ht="4.95" customHeight="1" x14ac:dyDescent="0.3">
      <c r="A87" s="6"/>
      <c r="B87" s="12"/>
      <c r="C87" s="12"/>
      <c r="D87" s="25"/>
      <c r="E87" s="25"/>
      <c r="F87" s="25"/>
    </row>
    <row r="88" spans="1:6" s="5" customFormat="1" ht="4.95" customHeight="1" x14ac:dyDescent="0.3">
      <c r="A88" s="13"/>
      <c r="B88" s="14"/>
      <c r="C88" s="12"/>
      <c r="D88" s="26"/>
      <c r="E88" s="26"/>
      <c r="F88" s="26"/>
    </row>
    <row r="89" spans="1:6" s="5" customFormat="1" ht="15" customHeight="1" x14ac:dyDescent="0.3">
      <c r="A89" s="13"/>
      <c r="B89" s="14"/>
      <c r="C89" s="12"/>
      <c r="D89" s="26"/>
      <c r="E89" s="26"/>
      <c r="F89" s="26"/>
    </row>
    <row r="90" spans="1:6" s="5" customFormat="1" ht="15" customHeight="1" x14ac:dyDescent="0.3">
      <c r="A90" s="13"/>
      <c r="B90" s="14"/>
      <c r="C90" s="12"/>
      <c r="D90" s="26"/>
      <c r="E90" s="26"/>
      <c r="F90" s="26"/>
    </row>
  </sheetData>
  <sheetProtection selectLockedCells="1"/>
  <mergeCells count="43">
    <mergeCell ref="B2:F2"/>
    <mergeCell ref="B3:F3"/>
    <mergeCell ref="B4:F4"/>
    <mergeCell ref="B5:F5"/>
    <mergeCell ref="B7:C9"/>
    <mergeCell ref="D7:D9"/>
    <mergeCell ref="E7:E9"/>
    <mergeCell ref="F7:F9"/>
    <mergeCell ref="F43:F45"/>
    <mergeCell ref="B46:C46"/>
    <mergeCell ref="B11:C11"/>
    <mergeCell ref="B17:C17"/>
    <mergeCell ref="B22:C22"/>
    <mergeCell ref="B27:C27"/>
    <mergeCell ref="B29:C29"/>
    <mergeCell ref="D33:D35"/>
    <mergeCell ref="E33:E35"/>
    <mergeCell ref="F33:F35"/>
    <mergeCell ref="B36:C36"/>
    <mergeCell ref="B43:C45"/>
    <mergeCell ref="D43:D45"/>
    <mergeCell ref="B41:C41"/>
    <mergeCell ref="B71:C71"/>
    <mergeCell ref="B61:C61"/>
    <mergeCell ref="B31:C31"/>
    <mergeCell ref="B33:C35"/>
    <mergeCell ref="E43:E45"/>
    <mergeCell ref="B84:C84"/>
    <mergeCell ref="B86:C86"/>
    <mergeCell ref="F58:F60"/>
    <mergeCell ref="B51:C51"/>
    <mergeCell ref="B75:C75"/>
    <mergeCell ref="B80:C80"/>
    <mergeCell ref="B82:C82"/>
    <mergeCell ref="B73:C73"/>
    <mergeCell ref="B56:C56"/>
    <mergeCell ref="B58:C60"/>
    <mergeCell ref="D58:D60"/>
    <mergeCell ref="E58:E60"/>
    <mergeCell ref="B62:C62"/>
    <mergeCell ref="B65:C65"/>
    <mergeCell ref="B67:C67"/>
    <mergeCell ref="B69:C69"/>
  </mergeCells>
  <printOptions horizontalCentered="1"/>
  <pageMargins left="0.23622047244094491" right="0.23622047244094491" top="0.94488188976377963" bottom="0.74803149606299213" header="0.31496062992125984" footer="0.31496062992125984"/>
  <pageSetup scale="73" fitToHeight="0" orientation="portrait" r:id="rId1"/>
  <headerFooter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4</vt:lpstr>
      <vt:lpstr>'Formato 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Finanzas-CDMX</dc:creator>
  <cp:lastModifiedBy>ELIZABETH MEDINA MARTINEZ</cp:lastModifiedBy>
  <cp:lastPrinted>2024-07-30T21:10:11Z</cp:lastPrinted>
  <dcterms:created xsi:type="dcterms:W3CDTF">2019-10-16T23:39:51Z</dcterms:created>
  <dcterms:modified xsi:type="dcterms:W3CDTF">2024-07-30T21:14:01Z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44136b95-a080-47e3-a7c7-9de62b212dfc</vt:lpwstr>
  </property>
  <property fmtid="{D5CDD505-2E9C-101B-9397-08002B2CF9AE}" pid="3" name="ConnectionInfosStorage">
    <vt:lpwstr>WorkbookXmlParts</vt:lpwstr>
  </property>
</Properties>
</file>