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SAFCDMX\EJERCICIO 2020\4 Enero - Diciembre\2 CONAC\Clasificaciones\"/>
    </mc:Choice>
  </mc:AlternateContent>
  <xr:revisionPtr revIDLastSave="0" documentId="13_ncr:1_{3BBE3DCD-F853-4DE4-9F33-C89580076621}" xr6:coauthVersionLast="46" xr6:coauthVersionMax="46" xr10:uidLastSave="{00000000-0000-0000-0000-000000000000}"/>
  <bookViews>
    <workbookView xWindow="-120" yWindow="-120" windowWidth="20730" windowHeight="11160" xr2:uid="{00000000-000D-0000-FFFF-FFFF00000000}"/>
  </bookViews>
  <sheets>
    <sheet name="Económica"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#REF!</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H11" i="1" l="1"/>
  <c r="H13" i="1"/>
  <c r="H15" i="1"/>
  <c r="H17" i="1" l="1"/>
  <c r="I13" i="1" l="1"/>
  <c r="I15" i="1"/>
  <c r="I17" i="1"/>
  <c r="I19" i="1"/>
  <c r="I11" i="1"/>
  <c r="H19" i="1" l="1"/>
  <c r="G21" i="1" l="1"/>
  <c r="F21" i="1"/>
  <c r="D21" i="1"/>
  <c r="E19" i="1"/>
  <c r="E17" i="1"/>
  <c r="I21" i="1" l="1"/>
  <c r="H21" i="1"/>
  <c r="E15" i="1"/>
  <c r="E13" i="1"/>
  <c r="E11" i="1"/>
  <c r="E21" i="1" l="1"/>
</calcChain>
</file>

<file path=xl/sharedStrings.xml><?xml version="1.0" encoding="utf-8"?>
<sst xmlns="http://schemas.openxmlformats.org/spreadsheetml/2006/main" count="25" uniqueCount="25">
  <si>
    <t>Total</t>
  </si>
  <si>
    <t>Amortización de la Deuda y Disminución de Pasivos</t>
  </si>
  <si>
    <t>Gasto de Capital</t>
  </si>
  <si>
    <t>Gasto Corriente</t>
  </si>
  <si>
    <t>Modificado</t>
  </si>
  <si>
    <t>Ampliaciones/
Reducciones</t>
  </si>
  <si>
    <t>Aprobado</t>
  </si>
  <si>
    <t>Tipo de Gasto</t>
  </si>
  <si>
    <t>Egresos*</t>
  </si>
  <si>
    <t>Devengado</t>
  </si>
  <si>
    <t>Subejercicio</t>
  </si>
  <si>
    <t>Pensiones y Jubilaciones</t>
  </si>
  <si>
    <t>Participaciones</t>
  </si>
  <si>
    <t>Poder Ejecutivo de la Ciudad de México</t>
  </si>
  <si>
    <t>Estado Analítico del Ejercicio del Presupuesto de Egresos</t>
  </si>
  <si>
    <t>Clasificación Económica (por Tipo de Gasto)</t>
  </si>
  <si>
    <t>3=(1+2)</t>
  </si>
  <si>
    <t>6=(3-4)</t>
  </si>
  <si>
    <r>
      <rPr>
        <b/>
        <sz val="8"/>
        <color rgb="FF000000"/>
        <rFont val="Source Sans Pro"/>
        <family val="2"/>
      </rPr>
      <t xml:space="preserve">Las cifras </t>
    </r>
    <r>
      <rPr>
        <sz val="8"/>
        <color rgb="FF000000"/>
        <rFont val="Source Sans Pro"/>
        <family val="2"/>
      </rPr>
      <t>entre paréntesis indican variaciones negativas.</t>
    </r>
  </si>
  <si>
    <r>
      <rPr>
        <b/>
        <sz val="8"/>
        <color theme="1"/>
        <rFont val="Source Sans Pro"/>
        <family val="2"/>
      </rPr>
      <t>Fuente:</t>
    </r>
    <r>
      <rPr>
        <sz val="8"/>
        <color indexed="8"/>
        <rFont val="Source Sans Pro"/>
        <family val="2"/>
      </rPr>
      <t xml:space="preserve"> Secretaría de Administración y Finanzas</t>
    </r>
  </si>
  <si>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</si>
  <si>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Pagado</t>
  </si>
  <si>
    <t>Enero - Diciembre 2020 
(Cifras en Pesos)</t>
  </si>
  <si>
    <t>Nota: Cifras Preliminares, las correspondientes al cierre del ejercicio se registrarán en el Informe de Cuenta Pública 2020.</t>
  </si>
  <si>
    <r>
      <rPr>
        <b/>
        <sz val="8"/>
        <rFont val="Source Sans Pro"/>
        <family val="2"/>
      </rPr>
      <t>Las cifras</t>
    </r>
    <r>
      <rPr>
        <sz val="8"/>
        <rFont val="Source Sans Pro"/>
        <family val="2"/>
      </rPr>
      <t xml:space="preserve"> pueden variar por efecto de redondeo.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</si>
</sst>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2]\ #,##0.00_);[Red]\([$€-2]\ #,##0.00\)"/>
    <numFmt numFmtId="166" formatCode="_(* #,##0_);_(* \(#,##0\);_(* &quot;-&quot;??_);_(@_)"/>
    <numFmt numFmtId="167" formatCode="_-* #,##0_-;\-* #,##0_-;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0"/>
      <name val="Source Sans Pro"/>
      <family val="2"/>
    </font>
    <font>
      <b/>
      <sz val="10"/>
      <color theme="1"/>
      <name val="Source Sans Pro"/>
      <family val="2"/>
    </font>
    <font>
      <sz val="9"/>
      <color theme="1"/>
      <name val="Source Sans Pro"/>
      <family val="2"/>
    </font>
    <font>
      <b/>
      <sz val="9"/>
      <name val="Source Sans Pro"/>
      <family val="2"/>
    </font>
    <font>
      <b/>
      <sz val="11"/>
      <color theme="1"/>
      <name val="Source Sans Pro"/>
      <family val="2"/>
    </font>
    <font>
      <sz val="9"/>
      <color indexed="8"/>
      <name val="Source Sans Pro"/>
      <family val="2"/>
    </font>
    <font>
      <sz val="9"/>
      <name val="Source Sans Pro"/>
      <family val="2"/>
    </font>
    <font>
      <b/>
      <sz val="9"/>
      <color theme="1"/>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s>
  <fills count="3">
    <fill>
      <patternFill patternType="none"/>
    </fill>
    <fill>
      <patternFill patternType="gray125"/>
    </fill>
    <fill>
      <patternFill patternType="solid">
        <fgColor rgb="FF00AE42"/>
        <bgColor indexed="64"/>
      </patternFill>
    </fill>
  </fills>
  <borders count="12">
    <border>
      <left/>
      <right/>
      <top/>
      <bottom/>
      <diagonal/>
    </border>
    <border>
      <left/>
      <right/>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2">
    <xf numFmtId="0" fontId="0" fillId="0" borderId="0"/>
    <xf numFmtId="0"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6" fillId="0" borderId="0" xfId="0" applyFont="1"/>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quotePrefix="1" applyNumberFormat="1" applyFont="1" applyFill="1" applyBorder="1" applyAlignment="1">
      <alignment horizontal="center" vertical="center" wrapText="1"/>
    </xf>
    <xf numFmtId="0" fontId="7" fillId="2" borderId="11" xfId="0" quotePrefix="1" applyNumberFormat="1" applyFont="1" applyFill="1" applyBorder="1" applyAlignment="1">
      <alignment horizontal="center" vertical="center" wrapText="1"/>
    </xf>
    <xf numFmtId="0" fontId="7" fillId="2" borderId="10" xfId="0" applyFont="1" applyFill="1" applyBorder="1" applyAlignment="1">
      <alignment horizontal="center" vertical="top" wrapText="1"/>
    </xf>
    <xf numFmtId="0" fontId="8" fillId="0" borderId="0" xfId="0" applyFont="1" applyFill="1" applyAlignment="1">
      <alignment horizontal="center" vertical="center" wrapText="1"/>
    </xf>
    <xf numFmtId="0" fontId="9" fillId="0" borderId="0" xfId="0" applyFont="1" applyAlignment="1">
      <alignment horizontal="justify" vertical="center" wrapText="1"/>
    </xf>
    <xf numFmtId="166" fontId="9" fillId="0" borderId="0" xfId="0" applyNumberFormat="1" applyFont="1" applyFill="1" applyAlignment="1">
      <alignment horizontal="center" vertical="center" wrapText="1"/>
    </xf>
    <xf numFmtId="164" fontId="10" fillId="0" borderId="0" xfId="1" applyNumberFormat="1" applyFont="1" applyFill="1" applyBorder="1" applyAlignment="1" applyProtection="1">
      <alignment vertical="center"/>
    </xf>
    <xf numFmtId="0" fontId="11" fillId="0" borderId="0" xfId="0" applyFont="1"/>
    <xf numFmtId="166" fontId="12" fillId="0" borderId="0" xfId="2" applyNumberFormat="1" applyFont="1" applyFill="1" applyBorder="1" applyAlignment="1">
      <alignment horizontal="right" vertical="center"/>
    </xf>
    <xf numFmtId="164" fontId="13" fillId="0" borderId="0" xfId="1" applyNumberFormat="1" applyFont="1" applyFill="1" applyBorder="1" applyAlignment="1" applyProtection="1">
      <alignment vertical="center"/>
    </xf>
    <xf numFmtId="166" fontId="14" fillId="0" borderId="0" xfId="0" applyNumberFormat="1" applyFont="1" applyFill="1" applyAlignment="1">
      <alignment horizontal="center" vertical="center" wrapText="1"/>
    </xf>
    <xf numFmtId="0" fontId="9" fillId="0" borderId="1" xfId="0" applyFont="1" applyBorder="1" applyAlignment="1">
      <alignment horizontal="left" vertical="center" wrapText="1"/>
    </xf>
    <xf numFmtId="164" fontId="13" fillId="0" borderId="1" xfId="1" applyNumberFormat="1" applyFont="1" applyFill="1" applyBorder="1" applyAlignment="1" applyProtection="1">
      <alignment vertical="center"/>
    </xf>
    <xf numFmtId="0" fontId="9" fillId="0" borderId="0" xfId="0" applyFont="1"/>
    <xf numFmtId="43" fontId="9" fillId="0" borderId="0" xfId="21" applyFont="1"/>
    <xf numFmtId="43" fontId="6" fillId="0" borderId="0" xfId="21" applyFont="1"/>
    <xf numFmtId="0" fontId="9" fillId="0" borderId="0" xfId="0" applyFont="1" applyFill="1" applyAlignment="1">
      <alignment horizontal="justify" vertical="center" wrapText="1"/>
    </xf>
    <xf numFmtId="0" fontId="9" fillId="0" borderId="0" xfId="0" applyFont="1" applyFill="1" applyAlignment="1">
      <alignment horizontal="left" vertical="center" wrapText="1" indent="1"/>
    </xf>
    <xf numFmtId="0" fontId="14" fillId="0" borderId="0" xfId="0" applyFont="1" applyFill="1" applyAlignment="1">
      <alignment horizontal="center" vertical="center" wrapText="1"/>
    </xf>
    <xf numFmtId="0" fontId="14" fillId="0" borderId="0" xfId="0" applyFont="1" applyFill="1" applyAlignment="1">
      <alignment horizontal="justify" vertical="center" wrapText="1"/>
    </xf>
    <xf numFmtId="167" fontId="9" fillId="0" borderId="0" xfId="0" applyNumberFormat="1" applyFont="1" applyFill="1" applyAlignment="1">
      <alignment horizontal="center" vertical="center" wrapText="1"/>
    </xf>
    <xf numFmtId="0" fontId="17" fillId="0" borderId="0" xfId="0" applyFont="1" applyAlignment="1">
      <alignment horizontal="justify" vertical="center" wrapText="1"/>
    </xf>
    <xf numFmtId="0" fontId="15" fillId="0" borderId="0" xfId="0" applyFont="1" applyAlignment="1">
      <alignment horizontal="justify" vertical="center" wrapText="1"/>
    </xf>
    <xf numFmtId="0" fontId="17" fillId="0" borderId="0" xfId="0" applyFont="1" applyAlignment="1">
      <alignment horizontal="justify" vertical="center" wrapText="1"/>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18" fillId="0" borderId="0" xfId="0" applyFont="1" applyAlignment="1">
      <alignment horizontal="justify" vertical="center" wrapText="1"/>
    </xf>
    <xf numFmtId="0" fontId="16" fillId="0" borderId="0" xfId="0" applyFont="1" applyAlignment="1">
      <alignment horizontal="justify" vertical="center" wrapText="1"/>
    </xf>
  </cellXfs>
  <cellStyles count="22">
    <cellStyle name="Millares" xfId="21" builtinId="3"/>
    <cellStyle name="Millares 2" xfId="3" xr:uid="{00000000-0005-0000-0000-000001000000}"/>
    <cellStyle name="Millares 2 2" xfId="4" xr:uid="{00000000-0005-0000-0000-000002000000}"/>
    <cellStyle name="Millares 2 3" xfId="5" xr:uid="{00000000-0005-0000-0000-000003000000}"/>
    <cellStyle name="Millares 3" xfId="6" xr:uid="{00000000-0005-0000-0000-000004000000}"/>
    <cellStyle name="Millares 4" xfId="7" xr:uid="{00000000-0005-0000-0000-000005000000}"/>
    <cellStyle name="Millares 5" xfId="8" xr:uid="{00000000-0005-0000-0000-000006000000}"/>
    <cellStyle name="Moneda 2" xfId="9" xr:uid="{00000000-0005-0000-0000-000007000000}"/>
    <cellStyle name="Moneda 3" xfId="10" xr:uid="{00000000-0005-0000-0000-000008000000}"/>
    <cellStyle name="Moneda_000 cuadros para datos del iat ene-sep 08 (valores)" xfId="1" xr:uid="{00000000-0005-0000-0000-000009000000}"/>
    <cellStyle name="Normal" xfId="0" builtinId="0"/>
    <cellStyle name="Normal 2" xfId="11" xr:uid="{00000000-0005-0000-0000-00000B000000}"/>
    <cellStyle name="Normal 2 2" xfId="12" xr:uid="{00000000-0005-0000-0000-00000C000000}"/>
    <cellStyle name="Normal 2_INDICADORES BLOQUE 5 2" xfId="13" xr:uid="{00000000-0005-0000-0000-00000D000000}"/>
    <cellStyle name="Normal 3" xfId="14" xr:uid="{00000000-0005-0000-0000-00000E000000}"/>
    <cellStyle name="Normal 3 2" xfId="15" xr:uid="{00000000-0005-0000-0000-00000F000000}"/>
    <cellStyle name="Normal 4" xfId="2" xr:uid="{00000000-0005-0000-0000-000010000000}"/>
    <cellStyle name="Normal 5" xfId="16" xr:uid="{00000000-0005-0000-0000-000011000000}"/>
    <cellStyle name="Normal 6" xfId="17" xr:uid="{00000000-0005-0000-0000-000012000000}"/>
    <cellStyle name="Normal 7" xfId="18" xr:uid="{00000000-0005-0000-0000-000013000000}"/>
    <cellStyle name="Porcentual 2" xfId="19" xr:uid="{00000000-0005-0000-0000-000014000000}"/>
    <cellStyle name="Porcentual 2 2" xfId="20" xr:uid="{00000000-0005-0000-0000-000015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N60"/>
  <sheetViews>
    <sheetView showGridLines="0" tabSelected="1" topLeftCell="A13" zoomScaleNormal="100" workbookViewId="0">
      <selection activeCell="B25" sqref="B25"/>
    </sheetView>
  </sheetViews>
  <sheetFormatPr baseColWidth="10" defaultColWidth="11.5703125" defaultRowHeight="15" x14ac:dyDescent="0.25"/>
  <cols>
    <col min="1" max="1" width="1.5703125" style="1" customWidth="1"/>
    <col min="2" max="2" width="50.5703125" style="1" customWidth="1"/>
    <col min="3" max="3" width="1.85546875" style="1" customWidth="1"/>
    <col min="4" max="4" width="21.85546875" style="1" bestFit="1" customWidth="1"/>
    <col min="5" max="5" width="23.28515625" style="1" bestFit="1" customWidth="1"/>
    <col min="6" max="6" width="19" style="1" customWidth="1"/>
    <col min="7" max="8" width="20.42578125" style="1" bestFit="1" customWidth="1"/>
    <col min="9" max="9" width="19.28515625" style="1" bestFit="1" customWidth="1"/>
    <col min="10" max="10" width="1.85546875" style="1" customWidth="1"/>
    <col min="11" max="11" width="12" style="1" bestFit="1" customWidth="1"/>
    <col min="12" max="12" width="11.5703125" style="1"/>
    <col min="13" max="13" width="11.5703125" style="1" bestFit="1" customWidth="1"/>
    <col min="14" max="16384" width="11.5703125" style="1"/>
  </cols>
  <sheetData>
    <row r="1" spans="2:14" ht="6.6" customHeight="1" x14ac:dyDescent="0.25"/>
    <row r="2" spans="2:14" ht="15" customHeight="1" x14ac:dyDescent="0.25">
      <c r="B2" s="32" t="s">
        <v>13</v>
      </c>
      <c r="C2" s="33"/>
      <c r="D2" s="33"/>
      <c r="E2" s="33"/>
      <c r="F2" s="33"/>
      <c r="G2" s="33"/>
      <c r="H2" s="33"/>
      <c r="I2" s="34"/>
    </row>
    <row r="3" spans="2:14" ht="15" customHeight="1" x14ac:dyDescent="0.25">
      <c r="B3" s="35" t="s">
        <v>14</v>
      </c>
      <c r="C3" s="36"/>
      <c r="D3" s="36"/>
      <c r="E3" s="36"/>
      <c r="F3" s="36"/>
      <c r="G3" s="36"/>
      <c r="H3" s="36"/>
      <c r="I3" s="37"/>
    </row>
    <row r="4" spans="2:14" x14ac:dyDescent="0.25">
      <c r="B4" s="35" t="s">
        <v>15</v>
      </c>
      <c r="C4" s="36"/>
      <c r="D4" s="36"/>
      <c r="E4" s="36"/>
      <c r="F4" s="36"/>
      <c r="G4" s="36"/>
      <c r="H4" s="36"/>
      <c r="I4" s="37"/>
    </row>
    <row r="5" spans="2:14" ht="31.5" customHeight="1" x14ac:dyDescent="0.25">
      <c r="B5" s="38" t="s">
        <v>22</v>
      </c>
      <c r="C5" s="39"/>
      <c r="D5" s="39"/>
      <c r="E5" s="39"/>
      <c r="F5" s="39"/>
      <c r="G5" s="39"/>
      <c r="H5" s="39"/>
      <c r="I5" s="40"/>
    </row>
    <row r="6" spans="2:14" ht="15" customHeight="1" x14ac:dyDescent="0.25">
      <c r="B6" s="32" t="s">
        <v>7</v>
      </c>
      <c r="C6" s="2"/>
      <c r="D6" s="41" t="s">
        <v>8</v>
      </c>
      <c r="E6" s="41"/>
      <c r="F6" s="41"/>
      <c r="G6" s="41"/>
      <c r="H6" s="41"/>
      <c r="I6" s="42" t="s">
        <v>10</v>
      </c>
    </row>
    <row r="7" spans="2:14" ht="30" customHeight="1" x14ac:dyDescent="0.25">
      <c r="B7" s="35"/>
      <c r="C7" s="3"/>
      <c r="D7" s="4" t="s">
        <v>6</v>
      </c>
      <c r="E7" s="5" t="s">
        <v>5</v>
      </c>
      <c r="F7" s="5" t="s">
        <v>4</v>
      </c>
      <c r="G7" s="5" t="s">
        <v>9</v>
      </c>
      <c r="H7" s="6" t="s">
        <v>21</v>
      </c>
      <c r="I7" s="42"/>
    </row>
    <row r="8" spans="2:14" ht="15" customHeight="1" x14ac:dyDescent="0.25">
      <c r="B8" s="38"/>
      <c r="C8" s="7"/>
      <c r="D8" s="8">
        <v>1</v>
      </c>
      <c r="E8" s="8">
        <v>2</v>
      </c>
      <c r="F8" s="8" t="s">
        <v>16</v>
      </c>
      <c r="G8" s="8">
        <v>4</v>
      </c>
      <c r="H8" s="9">
        <v>5</v>
      </c>
      <c r="I8" s="10" t="s">
        <v>17</v>
      </c>
    </row>
    <row r="9" spans="2:14" s="11" customFormat="1" ht="6.6" customHeight="1" x14ac:dyDescent="0.25"/>
    <row r="11" spans="2:14" s="15" customFormat="1" ht="15" customHeight="1" x14ac:dyDescent="0.25">
      <c r="B11" s="24" t="s">
        <v>3</v>
      </c>
      <c r="C11" s="24"/>
      <c r="D11" s="13">
        <v>169320321944</v>
      </c>
      <c r="E11" s="13">
        <f>F11-D11</f>
        <v>-3078640396.3499756</v>
      </c>
      <c r="F11" s="13">
        <v>166241681547.65002</v>
      </c>
      <c r="G11" s="13">
        <v>153101882621.89035</v>
      </c>
      <c r="H11" s="13">
        <f>G11</f>
        <v>153101882621.89035</v>
      </c>
      <c r="I11" s="13">
        <f>F11-G11</f>
        <v>13139798925.759674</v>
      </c>
      <c r="J11" s="14"/>
      <c r="K11" s="14"/>
      <c r="L11" s="14"/>
      <c r="M11" s="14"/>
      <c r="N11" s="14"/>
    </row>
    <row r="12" spans="2:14" ht="15" customHeight="1" x14ac:dyDescent="0.25">
      <c r="B12" s="25"/>
      <c r="C12" s="24"/>
      <c r="D12" s="16"/>
      <c r="E12" s="16"/>
      <c r="F12" s="16"/>
      <c r="G12" s="16"/>
      <c r="H12" s="16"/>
      <c r="I12" s="16"/>
      <c r="J12" s="14"/>
      <c r="K12" s="17"/>
      <c r="L12" s="14"/>
      <c r="M12" s="17"/>
      <c r="N12" s="14"/>
    </row>
    <row r="13" spans="2:14" s="15" customFormat="1" ht="15" customHeight="1" x14ac:dyDescent="0.25">
      <c r="B13" s="24" t="s">
        <v>2</v>
      </c>
      <c r="C13" s="24"/>
      <c r="D13" s="13">
        <v>51728941482</v>
      </c>
      <c r="E13" s="13">
        <f>F13-D13</f>
        <v>-3002953474.3799667</v>
      </c>
      <c r="F13" s="13">
        <v>48725988007.620033</v>
      </c>
      <c r="G13" s="13">
        <v>36996999024.940018</v>
      </c>
      <c r="H13" s="13">
        <f>G13</f>
        <v>36996999024.940018</v>
      </c>
      <c r="I13" s="13">
        <f t="shared" ref="I13:I21" si="0">F13-G13</f>
        <v>11728988982.680016</v>
      </c>
      <c r="J13" s="14"/>
      <c r="K13" s="14"/>
      <c r="L13" s="14"/>
      <c r="M13" s="14"/>
      <c r="N13" s="14"/>
    </row>
    <row r="14" spans="2:14" ht="15" customHeight="1" x14ac:dyDescent="0.25">
      <c r="B14" s="25"/>
      <c r="C14" s="24"/>
      <c r="D14" s="16"/>
      <c r="E14" s="16"/>
      <c r="F14" s="16"/>
      <c r="G14" s="16"/>
      <c r="H14" s="16"/>
      <c r="I14" s="16"/>
      <c r="J14" s="14"/>
      <c r="K14" s="17"/>
      <c r="L14" s="14"/>
      <c r="M14" s="17"/>
      <c r="N14" s="14"/>
    </row>
    <row r="15" spans="2:14" s="15" customFormat="1" ht="15" customHeight="1" x14ac:dyDescent="0.25">
      <c r="B15" s="24" t="s">
        <v>1</v>
      </c>
      <c r="C15" s="24"/>
      <c r="D15" s="13">
        <v>5900195803</v>
      </c>
      <c r="E15" s="13">
        <f>F15-D15</f>
        <v>708726660.45999908</v>
      </c>
      <c r="F15" s="28">
        <v>6608922463.4599991</v>
      </c>
      <c r="G15" s="13">
        <v>6371422463.3199997</v>
      </c>
      <c r="H15" s="13">
        <f>G15</f>
        <v>6371422463.3199997</v>
      </c>
      <c r="I15" s="13">
        <f t="shared" si="0"/>
        <v>237500000.13999939</v>
      </c>
      <c r="J15" s="14"/>
      <c r="K15" s="14"/>
      <c r="L15" s="14"/>
      <c r="M15" s="14"/>
      <c r="N15" s="14"/>
    </row>
    <row r="16" spans="2:14" s="15" customFormat="1" ht="15" customHeight="1" x14ac:dyDescent="0.25">
      <c r="B16" s="24"/>
      <c r="C16" s="24"/>
      <c r="D16" s="13"/>
      <c r="E16" s="13"/>
      <c r="F16" s="13"/>
      <c r="G16" s="13"/>
      <c r="H16" s="13"/>
      <c r="I16" s="13"/>
      <c r="J16" s="14"/>
      <c r="K16" s="14"/>
      <c r="L16" s="14"/>
      <c r="M16" s="14"/>
      <c r="N16" s="14"/>
    </row>
    <row r="17" spans="2:14" s="15" customFormat="1" ht="15" customHeight="1" x14ac:dyDescent="0.25">
      <c r="B17" s="24" t="s">
        <v>11</v>
      </c>
      <c r="C17" s="24"/>
      <c r="D17" s="13">
        <v>994362187</v>
      </c>
      <c r="E17" s="13">
        <f>F17-D17</f>
        <v>21500000</v>
      </c>
      <c r="F17" s="13">
        <v>1015862187</v>
      </c>
      <c r="G17" s="13">
        <v>1015855672.51</v>
      </c>
      <c r="H17" s="13">
        <f>G17</f>
        <v>1015855672.51</v>
      </c>
      <c r="I17" s="13">
        <f t="shared" si="0"/>
        <v>6514.4900000095367</v>
      </c>
      <c r="J17" s="14"/>
      <c r="K17" s="14"/>
      <c r="L17" s="14"/>
      <c r="M17" s="14"/>
      <c r="N17" s="14"/>
    </row>
    <row r="18" spans="2:14" s="15" customFormat="1" ht="15" customHeight="1" x14ac:dyDescent="0.25">
      <c r="B18" s="24"/>
      <c r="C18" s="24"/>
      <c r="D18" s="13"/>
      <c r="E18" s="13"/>
      <c r="F18" s="13"/>
      <c r="G18" s="13"/>
      <c r="H18" s="13"/>
      <c r="I18" s="13"/>
      <c r="J18" s="14"/>
      <c r="K18" s="14"/>
      <c r="L18" s="14"/>
      <c r="M18" s="14"/>
      <c r="N18" s="14"/>
    </row>
    <row r="19" spans="2:14" ht="15" customHeight="1" x14ac:dyDescent="0.25">
      <c r="B19" s="24" t="s">
        <v>12</v>
      </c>
      <c r="C19" s="24"/>
      <c r="D19" s="13">
        <v>0</v>
      </c>
      <c r="E19" s="13">
        <f>F19-D19</f>
        <v>0</v>
      </c>
      <c r="F19" s="13">
        <v>0</v>
      </c>
      <c r="G19" s="13">
        <v>0</v>
      </c>
      <c r="H19" s="16">
        <f>G19</f>
        <v>0</v>
      </c>
      <c r="I19" s="16">
        <f t="shared" si="0"/>
        <v>0</v>
      </c>
      <c r="J19" s="14"/>
      <c r="K19" s="17"/>
      <c r="L19" s="14"/>
      <c r="M19" s="17"/>
      <c r="N19" s="14"/>
    </row>
    <row r="20" spans="2:14" ht="5.0999999999999996" customHeight="1" x14ac:dyDescent="0.25">
      <c r="B20" s="24"/>
      <c r="C20" s="24"/>
      <c r="D20" s="16"/>
      <c r="E20" s="16"/>
      <c r="F20" s="16"/>
      <c r="G20" s="16"/>
      <c r="H20" s="16"/>
      <c r="I20" s="16"/>
      <c r="J20" s="14"/>
      <c r="K20" s="17"/>
      <c r="L20" s="14"/>
      <c r="M20" s="17"/>
      <c r="N20" s="14"/>
    </row>
    <row r="21" spans="2:14" s="15" customFormat="1" ht="15" customHeight="1" x14ac:dyDescent="0.25">
      <c r="B21" s="26" t="s">
        <v>0</v>
      </c>
      <c r="C21" s="27"/>
      <c r="D21" s="18">
        <f>SUM(D11,D13,D15,D17,D19)</f>
        <v>227943821416</v>
      </c>
      <c r="E21" s="18">
        <f>F21-D21</f>
        <v>-5351367210.2699585</v>
      </c>
      <c r="F21" s="18">
        <f t="shared" ref="F21:H21" si="1">SUM(F11,F13,F15,F17,F19)</f>
        <v>222592454205.73004</v>
      </c>
      <c r="G21" s="18">
        <f t="shared" si="1"/>
        <v>197486159782.6604</v>
      </c>
      <c r="H21" s="18">
        <f t="shared" si="1"/>
        <v>197486159782.6604</v>
      </c>
      <c r="I21" s="18">
        <f t="shared" si="0"/>
        <v>25106294423.069641</v>
      </c>
      <c r="J21" s="14"/>
      <c r="K21" s="14"/>
      <c r="L21" s="14"/>
      <c r="M21" s="14"/>
      <c r="N21" s="14"/>
    </row>
    <row r="22" spans="2:14" ht="5.0999999999999996" customHeight="1" x14ac:dyDescent="0.25">
      <c r="B22" s="12"/>
      <c r="C22" s="12"/>
      <c r="D22" s="17"/>
      <c r="E22" s="17"/>
      <c r="F22" s="17"/>
      <c r="G22" s="17"/>
      <c r="H22" s="17"/>
      <c r="I22" s="17"/>
      <c r="J22" s="14"/>
      <c r="K22" s="17"/>
      <c r="L22" s="14"/>
      <c r="M22" s="17"/>
    </row>
    <row r="23" spans="2:14" ht="5.0999999999999996" customHeight="1" thickBot="1" x14ac:dyDescent="0.3">
      <c r="B23" s="19"/>
      <c r="C23" s="19"/>
      <c r="D23" s="19"/>
      <c r="E23" s="19"/>
      <c r="F23" s="19"/>
      <c r="G23" s="19"/>
      <c r="H23" s="20"/>
      <c r="I23" s="20"/>
    </row>
    <row r="24" spans="2:14" ht="15.75" thickTop="1" x14ac:dyDescent="0.25">
      <c r="B24" s="44" t="s">
        <v>23</v>
      </c>
      <c r="C24" s="31"/>
      <c r="D24" s="31"/>
      <c r="E24" s="31"/>
      <c r="F24" s="31"/>
      <c r="G24" s="31"/>
      <c r="H24" s="31"/>
      <c r="I24" s="31"/>
      <c r="J24" s="31"/>
      <c r="K24" s="31"/>
    </row>
    <row r="25" spans="2:14" x14ac:dyDescent="0.25">
      <c r="B25" s="30" t="s">
        <v>24</v>
      </c>
      <c r="C25" s="29"/>
      <c r="D25" s="29"/>
      <c r="E25" s="29"/>
      <c r="F25" s="29"/>
      <c r="G25" s="29"/>
      <c r="H25" s="29"/>
      <c r="I25" s="29"/>
      <c r="J25" s="29"/>
      <c r="K25" s="29"/>
    </row>
    <row r="26" spans="2:14" ht="14.45" customHeight="1" x14ac:dyDescent="0.25">
      <c r="B26" s="43" t="s">
        <v>18</v>
      </c>
      <c r="C26" s="43"/>
      <c r="D26" s="43"/>
      <c r="E26" s="43"/>
      <c r="F26" s="43"/>
      <c r="G26" s="43"/>
    </row>
    <row r="27" spans="2:14" ht="13.7" customHeight="1" x14ac:dyDescent="0.25">
      <c r="B27" s="31" t="s">
        <v>19</v>
      </c>
      <c r="C27" s="31"/>
      <c r="D27" s="31"/>
      <c r="E27" s="31"/>
      <c r="F27" s="31"/>
      <c r="G27" s="31"/>
      <c r="H27" s="31"/>
      <c r="I27" s="31"/>
    </row>
    <row r="28" spans="2:14" x14ac:dyDescent="0.25">
      <c r="B28" s="31" t="s">
        <v>20</v>
      </c>
      <c r="C28" s="31"/>
      <c r="D28" s="31"/>
      <c r="E28" s="31"/>
      <c r="F28" s="31"/>
      <c r="G28" s="31"/>
      <c r="H28" s="31"/>
      <c r="I28" s="31"/>
    </row>
    <row r="29" spans="2:14" x14ac:dyDescent="0.25">
      <c r="B29" s="21"/>
      <c r="C29" s="21"/>
      <c r="D29" s="21"/>
      <c r="E29" s="21"/>
      <c r="F29" s="21"/>
      <c r="G29" s="21"/>
      <c r="H29" s="21"/>
      <c r="I29" s="21"/>
    </row>
    <row r="30" spans="2:14" x14ac:dyDescent="0.25">
      <c r="B30" s="21"/>
      <c r="C30" s="21"/>
      <c r="D30" s="21"/>
      <c r="E30" s="21"/>
      <c r="F30" s="21"/>
      <c r="G30" s="21"/>
      <c r="H30" s="21"/>
      <c r="I30" s="21"/>
    </row>
    <row r="31" spans="2:14" x14ac:dyDescent="0.25">
      <c r="B31" s="21"/>
      <c r="C31" s="21"/>
      <c r="D31" s="22"/>
      <c r="E31" s="23"/>
      <c r="F31" s="22"/>
      <c r="G31" s="22"/>
      <c r="H31" s="21"/>
      <c r="I31" s="21"/>
    </row>
    <row r="32" spans="2:14" x14ac:dyDescent="0.25">
      <c r="B32" s="21"/>
      <c r="C32" s="21"/>
      <c r="D32" s="22"/>
      <c r="E32" s="23"/>
      <c r="F32" s="22"/>
      <c r="G32" s="22"/>
      <c r="H32" s="21"/>
      <c r="I32" s="21"/>
    </row>
    <row r="33" spans="2:9" x14ac:dyDescent="0.25">
      <c r="B33" s="21"/>
      <c r="C33" s="21"/>
      <c r="D33" s="21"/>
      <c r="E33" s="21"/>
      <c r="F33" s="21"/>
      <c r="G33" s="21"/>
      <c r="H33" s="21"/>
      <c r="I33" s="21"/>
    </row>
    <row r="34" spans="2:9" x14ac:dyDescent="0.25">
      <c r="B34" s="21"/>
      <c r="C34" s="21"/>
      <c r="D34" s="22"/>
      <c r="E34" s="22"/>
      <c r="F34" s="22"/>
      <c r="G34" s="22"/>
      <c r="H34" s="21"/>
      <c r="I34" s="21"/>
    </row>
    <row r="35" spans="2:9" x14ac:dyDescent="0.25">
      <c r="B35" s="21"/>
      <c r="C35" s="21"/>
      <c r="D35" s="22"/>
      <c r="E35" s="22"/>
      <c r="F35" s="22"/>
      <c r="G35" s="22"/>
      <c r="H35" s="21"/>
      <c r="I35" s="21"/>
    </row>
    <row r="36" spans="2:9" x14ac:dyDescent="0.25">
      <c r="B36" s="21"/>
      <c r="C36" s="21"/>
      <c r="D36" s="21"/>
      <c r="E36" s="21"/>
      <c r="F36" s="21"/>
      <c r="G36" s="21"/>
      <c r="H36" s="21"/>
      <c r="I36" s="21"/>
    </row>
    <row r="37" spans="2:9" x14ac:dyDescent="0.25">
      <c r="B37" s="21"/>
      <c r="C37" s="21"/>
      <c r="D37" s="21"/>
      <c r="E37" s="21"/>
      <c r="F37" s="21"/>
      <c r="G37" s="21"/>
      <c r="H37" s="21"/>
      <c r="I37" s="21"/>
    </row>
    <row r="38" spans="2:9" x14ac:dyDescent="0.25">
      <c r="B38" s="21"/>
      <c r="C38" s="21"/>
      <c r="D38" s="21"/>
      <c r="E38" s="21"/>
      <c r="F38" s="21"/>
      <c r="G38" s="21"/>
      <c r="H38" s="21"/>
      <c r="I38" s="21"/>
    </row>
    <row r="39" spans="2:9" x14ac:dyDescent="0.25">
      <c r="B39" s="21"/>
      <c r="C39" s="21"/>
      <c r="D39" s="21"/>
      <c r="E39" s="21"/>
      <c r="F39" s="21"/>
      <c r="G39" s="21"/>
      <c r="H39" s="21"/>
      <c r="I39" s="21"/>
    </row>
    <row r="40" spans="2:9" x14ac:dyDescent="0.25">
      <c r="B40" s="21"/>
      <c r="C40" s="21"/>
      <c r="D40" s="21"/>
      <c r="E40" s="21"/>
      <c r="F40" s="21"/>
      <c r="G40" s="21"/>
      <c r="H40" s="21"/>
      <c r="I40" s="21"/>
    </row>
    <row r="41" spans="2:9" x14ac:dyDescent="0.25">
      <c r="B41" s="21"/>
      <c r="C41" s="21"/>
      <c r="D41" s="21"/>
      <c r="E41" s="21"/>
      <c r="F41" s="21"/>
      <c r="G41" s="21"/>
      <c r="H41" s="21"/>
      <c r="I41" s="21"/>
    </row>
    <row r="42" spans="2:9" x14ac:dyDescent="0.25">
      <c r="B42" s="21"/>
      <c r="C42" s="21"/>
      <c r="D42" s="21"/>
      <c r="E42" s="21"/>
      <c r="F42" s="21"/>
      <c r="G42" s="21"/>
      <c r="H42" s="21"/>
      <c r="I42" s="21"/>
    </row>
    <row r="43" spans="2:9" x14ac:dyDescent="0.25">
      <c r="B43" s="21"/>
      <c r="C43" s="21"/>
      <c r="D43" s="21"/>
      <c r="E43" s="21"/>
      <c r="F43" s="21"/>
      <c r="G43" s="21"/>
      <c r="H43" s="21"/>
      <c r="I43" s="21"/>
    </row>
    <row r="44" spans="2:9" x14ac:dyDescent="0.25">
      <c r="B44" s="21"/>
      <c r="C44" s="21"/>
      <c r="D44" s="21"/>
      <c r="E44" s="21"/>
      <c r="F44" s="21"/>
      <c r="G44" s="21"/>
      <c r="H44" s="21"/>
      <c r="I44" s="21"/>
    </row>
    <row r="45" spans="2:9" x14ac:dyDescent="0.25">
      <c r="B45" s="21"/>
      <c r="C45" s="21"/>
      <c r="D45" s="21"/>
      <c r="E45" s="21"/>
      <c r="F45" s="21"/>
      <c r="G45" s="21"/>
      <c r="H45" s="21"/>
      <c r="I45" s="21"/>
    </row>
    <row r="46" spans="2:9" x14ac:dyDescent="0.25">
      <c r="B46" s="21"/>
      <c r="C46" s="21"/>
      <c r="D46" s="21"/>
      <c r="E46" s="21"/>
      <c r="F46" s="21"/>
      <c r="G46" s="21"/>
      <c r="H46" s="21"/>
      <c r="I46" s="21"/>
    </row>
    <row r="47" spans="2:9" x14ac:dyDescent="0.25">
      <c r="B47" s="21"/>
      <c r="C47" s="21"/>
      <c r="D47" s="21"/>
      <c r="E47" s="21"/>
      <c r="F47" s="21"/>
      <c r="G47" s="21"/>
      <c r="H47" s="21"/>
      <c r="I47" s="21"/>
    </row>
    <row r="48" spans="2:9" x14ac:dyDescent="0.25">
      <c r="B48" s="21"/>
      <c r="C48" s="21"/>
      <c r="D48" s="21"/>
      <c r="E48" s="21"/>
      <c r="F48" s="21"/>
      <c r="G48" s="21"/>
      <c r="H48" s="21"/>
      <c r="I48" s="21"/>
    </row>
    <row r="49" spans="2:9" x14ac:dyDescent="0.25">
      <c r="B49" s="21"/>
      <c r="C49" s="21"/>
      <c r="D49" s="21"/>
      <c r="E49" s="21"/>
      <c r="F49" s="21"/>
      <c r="G49" s="21"/>
      <c r="H49" s="21"/>
      <c r="I49" s="21"/>
    </row>
    <row r="50" spans="2:9" x14ac:dyDescent="0.25">
      <c r="B50" s="21"/>
      <c r="C50" s="21"/>
      <c r="D50" s="21"/>
      <c r="E50" s="21"/>
      <c r="F50" s="21"/>
      <c r="G50" s="21"/>
      <c r="H50" s="21"/>
      <c r="I50" s="21"/>
    </row>
    <row r="51" spans="2:9" x14ac:dyDescent="0.25">
      <c r="B51" s="21"/>
      <c r="C51" s="21"/>
      <c r="D51" s="21"/>
      <c r="E51" s="21"/>
      <c r="F51" s="21"/>
      <c r="G51" s="21"/>
      <c r="H51" s="21"/>
      <c r="I51" s="21"/>
    </row>
    <row r="52" spans="2:9" x14ac:dyDescent="0.25">
      <c r="B52" s="21"/>
      <c r="C52" s="21"/>
      <c r="D52" s="21"/>
      <c r="E52" s="21"/>
      <c r="F52" s="21"/>
      <c r="G52" s="21"/>
      <c r="H52" s="21"/>
      <c r="I52" s="21"/>
    </row>
    <row r="53" spans="2:9" x14ac:dyDescent="0.25">
      <c r="B53" s="21"/>
      <c r="C53" s="21"/>
      <c r="D53" s="21"/>
      <c r="E53" s="21"/>
      <c r="F53" s="21"/>
      <c r="G53" s="21"/>
      <c r="H53" s="21"/>
      <c r="I53" s="21"/>
    </row>
    <row r="54" spans="2:9" x14ac:dyDescent="0.25">
      <c r="B54" s="21"/>
      <c r="C54" s="21"/>
      <c r="D54" s="21"/>
      <c r="E54" s="21"/>
      <c r="F54" s="21"/>
      <c r="G54" s="21"/>
      <c r="H54" s="21"/>
      <c r="I54" s="21"/>
    </row>
    <row r="55" spans="2:9" x14ac:dyDescent="0.25">
      <c r="B55" s="21"/>
      <c r="C55" s="21"/>
      <c r="D55" s="21"/>
      <c r="E55" s="21"/>
      <c r="F55" s="21"/>
      <c r="G55" s="21"/>
      <c r="H55" s="21"/>
      <c r="I55" s="21"/>
    </row>
    <row r="56" spans="2:9" x14ac:dyDescent="0.25">
      <c r="B56" s="21"/>
      <c r="C56" s="21"/>
      <c r="D56" s="21"/>
      <c r="E56" s="21"/>
      <c r="F56" s="21"/>
      <c r="G56" s="21"/>
      <c r="H56" s="21"/>
      <c r="I56" s="21"/>
    </row>
    <row r="57" spans="2:9" x14ac:dyDescent="0.25">
      <c r="B57" s="21"/>
      <c r="C57" s="21"/>
      <c r="D57" s="21"/>
      <c r="E57" s="21"/>
      <c r="F57" s="21"/>
      <c r="G57" s="21"/>
      <c r="H57" s="21"/>
      <c r="I57" s="21"/>
    </row>
    <row r="58" spans="2:9" x14ac:dyDescent="0.25">
      <c r="B58" s="21"/>
      <c r="C58" s="21"/>
      <c r="D58" s="21"/>
      <c r="E58" s="21"/>
      <c r="F58" s="21"/>
      <c r="G58" s="21"/>
      <c r="H58" s="21"/>
      <c r="I58" s="21"/>
    </row>
    <row r="59" spans="2:9" x14ac:dyDescent="0.25">
      <c r="B59" s="21"/>
      <c r="C59" s="21"/>
      <c r="D59" s="21"/>
      <c r="E59" s="21"/>
      <c r="F59" s="21"/>
      <c r="G59" s="21"/>
      <c r="H59" s="21"/>
      <c r="I59" s="21"/>
    </row>
    <row r="60" spans="2:9" x14ac:dyDescent="0.25">
      <c r="B60" s="21"/>
      <c r="C60" s="21"/>
      <c r="D60" s="21"/>
      <c r="E60" s="21"/>
      <c r="F60" s="21"/>
      <c r="G60" s="21"/>
      <c r="H60" s="21"/>
      <c r="I60" s="21"/>
    </row>
  </sheetData>
  <mergeCells count="11">
    <mergeCell ref="B28:I28"/>
    <mergeCell ref="B27:I27"/>
    <mergeCell ref="B2:I2"/>
    <mergeCell ref="B3:I3"/>
    <mergeCell ref="B4:I4"/>
    <mergeCell ref="B5:I5"/>
    <mergeCell ref="B6:B8"/>
    <mergeCell ref="D6:H6"/>
    <mergeCell ref="I6:I7"/>
    <mergeCell ref="B26:G26"/>
    <mergeCell ref="B24:K24"/>
  </mergeCells>
  <printOptions horizontalCentered="1"/>
  <pageMargins left="0.39370078740157483" right="0.39370078740157483" top="1.1417322834645669" bottom="0.74803149606299213" header="0.31496062992125984" footer="0.31496062992125984"/>
  <pageSetup scale="70" orientation="landscape" r:id="rId1"/>
  <headerFooter scaleWithDoc="0" alignWithMargins="0">
    <oddHeader>&amp;L&amp;G</oddHeader>
    <oddFooter>&amp;C&amp;G</oddFooter>
  </headerFooter>
  <ignoredErrors>
    <ignoredError sqref="E21"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Económica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2021-01-27T21:24:10Z</cp:lastPrinted>
  <dcterms:created xsi:type="dcterms:W3CDTF">2015-12-07T22:36:39Z</dcterms:created>
  <dcterms:modified xsi:type="dcterms:W3CDTF">2021-01-27T21:26:54Z</dcterms:modified>
</cp:coreProperties>
</file>