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SAF\IAT\2022\EJ\5 Clasificaciones CONAC\Clasificaciones CONAC CENTRAL\"/>
    </mc:Choice>
  </mc:AlternateContent>
  <bookViews>
    <workbookView xWindow="0" yWindow="0" windowWidth="20490" windowHeight="7620"/>
  </bookViews>
  <sheets>
    <sheet name="Categoría Programática" sheetId="1" r:id="rId1"/>
  </sheets>
  <externalReferences>
    <externalReference r:id="rId2"/>
    <externalReference r:id="rId3"/>
    <externalReference r:id="rId4"/>
    <externalReference r:id="rId5"/>
    <externalReference r:id="rId6"/>
  </externalReferences>
  <definedNames>
    <definedName name="____EJE1">[1]INICIO!$Y$166:$Y$186</definedName>
    <definedName name="____EJE2">[1]INICIO!$Y$188:$Y$229</definedName>
    <definedName name="____EJE3">[1]INICIO!$Y$231:$Y$247</definedName>
    <definedName name="____EJE4">[1]INICIO!$Y$249:$Y$272</definedName>
    <definedName name="____EJE5">[1]INICIO!$Y$274:$Y$287</definedName>
    <definedName name="____EJE6">[1]INICIO!$Y$289:$Y$314</definedName>
    <definedName name="____EJE7">[1]INICIO!$Y$316:$Y$356</definedName>
    <definedName name="___EJE1">[1]INICIO!$Y$166:$Y$186</definedName>
    <definedName name="___EJE2">[1]INICIO!$Y$188:$Y$229</definedName>
    <definedName name="___EJE3">[1]INICIO!$Y$231:$Y$247</definedName>
    <definedName name="___EJE4">[1]INICIO!$Y$249:$Y$272</definedName>
    <definedName name="___EJE5">[1]INICIO!$Y$274:$Y$287</definedName>
    <definedName name="___EJE6">[1]INICIO!$Y$289:$Y$314</definedName>
    <definedName name="___EJE7">[1]INICIO!$Y$316:$Y$356</definedName>
    <definedName name="__EJE1">[1]INICIO!$Y$166:$Y$186</definedName>
    <definedName name="__EJE2">[1]INICIO!$Y$188:$Y$229</definedName>
    <definedName name="__EJE3">[1]INICIO!$Y$231:$Y$247</definedName>
    <definedName name="__EJE4">[1]INICIO!$Y$249:$Y$272</definedName>
    <definedName name="__EJE5">[1]INICIO!$Y$274:$Y$287</definedName>
    <definedName name="__EJE6">[1]INICIO!$Y$289:$Y$314</definedName>
    <definedName name="__EJE7">[1]INICIO!$Y$316:$Y$356</definedName>
    <definedName name="_EJE1">[1]INICIO!$Y$166:$Y$186</definedName>
    <definedName name="_EJE2">[1]INICIO!$Y$188:$Y$229</definedName>
    <definedName name="_EJE3">[1]INICIO!$Y$231:$Y$247</definedName>
    <definedName name="_EJE4">[1]INICIO!$Y$249:$Y$272</definedName>
    <definedName name="_EJE5">[1]INICIO!$Y$274:$Y$287</definedName>
    <definedName name="_EJE6">[1]INICIO!$Y$289:$Y$314</definedName>
    <definedName name="_EJE7">[1]INICIO!$Y$316:$Y$356</definedName>
    <definedName name="adys_tipo">[1]INICIO!$AR$24:$AR$27</definedName>
    <definedName name="AI">[1]INICIO!$AU$5:$AW$543</definedName>
    <definedName name="_xlnm.Print_Area" localSheetId="0">'Categoría Programática'!$A$1:$K$49</definedName>
    <definedName name="CAPIT">#REF!</definedName>
    <definedName name="CENPAR">#REF!</definedName>
    <definedName name="Compromiso">#REF!</definedName>
    <definedName name="datos">OFFSET([3]datos!$A$1,0,0,COUNTA([3]datos!$A$1:$A$65536),23)</definedName>
    <definedName name="dc">#REF!</definedName>
    <definedName name="DEFAULT">[1]INICIO!$AA$10</definedName>
    <definedName name="DEUDA">#REF!</definedName>
    <definedName name="EJER">#REF!</definedName>
    <definedName name="EJES">[1]INICIO!$Y$151:$Y$157</definedName>
    <definedName name="FIDCOS">[1]INICIO!$DH$5:$DI$96</definedName>
    <definedName name="FPC">[1]INICIO!$DE$5:$DF$96</definedName>
    <definedName name="g">#REF!</definedName>
    <definedName name="gasto_gci">[1]INICIO!$AO$48:$AO$49</definedName>
    <definedName name="GCI">#REF!</definedName>
    <definedName name="KEY">[4]cats!$A$1:$B$9</definedName>
    <definedName name="LABEL">[3]INICIO!$AY$5:$AZ$97</definedName>
    <definedName name="label1g">[1]INICIO!$AA$19</definedName>
    <definedName name="label1S">[1]INICIO!$AA$22</definedName>
    <definedName name="label2g">[1]INICIO!$AA$20</definedName>
    <definedName name="label2S">[1]INICIO!$AA$23</definedName>
    <definedName name="Líneadeacción">[3]INICIO!#REF!</definedName>
    <definedName name="lista_ai">[1]INICIO!$AO$55:$AO$96</definedName>
    <definedName name="lista_deleg">[1]INICIO!$AR$34:$AR$49</definedName>
    <definedName name="lista_eppa">[1]INICIO!$AR$55:$AS$149</definedName>
    <definedName name="LISTA_UR">[1]INICIO!$Y$4:$Z$93</definedName>
    <definedName name="MAPPEGS">[3]INICIO!#REF!</definedName>
    <definedName name="MODIF">#REF!</definedName>
    <definedName name="MSG_ERROR1">[3]INICIO!$AA$11</definedName>
    <definedName name="MSG_ERROR2">[1]INICIO!$AA$12</definedName>
    <definedName name="OPCION2">[3]INICIO!#REF!</definedName>
    <definedName name="ORIG">#REF!</definedName>
    <definedName name="P">[1]INICIO!$AO$5:$AP$32</definedName>
    <definedName name="P_K">[1]INICIO!$AO$5:$AO$32</definedName>
    <definedName name="PE">[1]INICIO!$AR$5:$AS$16</definedName>
    <definedName name="PE_K">[1]INICIO!$AR$5:$AR$16</definedName>
    <definedName name="periodo">#REF!</definedName>
    <definedName name="PERIODO2">[5]grafx!$A$34</definedName>
    <definedName name="PROG">#REF!</definedName>
    <definedName name="ptda">#REF!</definedName>
    <definedName name="rubros_fpc">[1]INICIO!$AO$39:$AO$42</definedName>
    <definedName name="TIPO_UEG">#REF!</definedName>
    <definedName name="TYA">#REF!</definedName>
    <definedName name="U">[1]INICIO!$Y$4:$Z$93</definedName>
    <definedName name="UEG">#REF!</definedName>
    <definedName name="UEG_DENOM">[1]datos!$R$2:$R$31674</definedName>
    <definedName name="UEGA">#REF!</definedName>
    <definedName name="UR">#REF!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2" i="1" l="1"/>
  <c r="K42" i="1" s="1"/>
  <c r="I41" i="1"/>
  <c r="K41" i="1" s="1"/>
  <c r="I40" i="1"/>
  <c r="K40" i="1" s="1"/>
  <c r="I39" i="1"/>
  <c r="K39" i="1" s="1"/>
  <c r="I38" i="1"/>
  <c r="I36" i="1"/>
  <c r="K36" i="1" s="1"/>
  <c r="I35" i="1"/>
  <c r="K35" i="1" s="1"/>
  <c r="I34" i="1"/>
  <c r="K34" i="1" s="1"/>
  <c r="I33" i="1"/>
  <c r="K33" i="1" s="1"/>
  <c r="I32" i="1"/>
  <c r="K32" i="1" s="1"/>
  <c r="I30" i="1"/>
  <c r="K30" i="1" s="1"/>
  <c r="I29" i="1"/>
  <c r="K29" i="1" s="1"/>
  <c r="I28" i="1"/>
  <c r="K28" i="1" s="1"/>
  <c r="I26" i="1"/>
  <c r="K26" i="1" s="1"/>
  <c r="I25" i="1"/>
  <c r="K25" i="1" s="1"/>
  <c r="I21" i="1"/>
  <c r="K21" i="1" s="1"/>
  <c r="I20" i="1"/>
  <c r="K20" i="1" s="1"/>
  <c r="I19" i="1"/>
  <c r="K19" i="1" s="1"/>
  <c r="I18" i="1"/>
  <c r="K18" i="1" s="1"/>
  <c r="I17" i="1"/>
  <c r="K17" i="1" s="1"/>
  <c r="I16" i="1"/>
  <c r="K16" i="1" s="1"/>
  <c r="I15" i="1"/>
  <c r="K15" i="1" s="1"/>
  <c r="I14" i="1"/>
  <c r="K14" i="1" s="1"/>
  <c r="H44" i="1"/>
  <c r="D44" i="1"/>
  <c r="I9" i="1" l="1"/>
  <c r="K9" i="1" s="1"/>
  <c r="I11" i="1"/>
  <c r="K11" i="1" s="1"/>
  <c r="K38" i="1"/>
  <c r="I23" i="1"/>
  <c r="K23" i="1" s="1"/>
  <c r="G44" i="1"/>
  <c r="I10" i="1"/>
  <c r="K10" i="1" s="1"/>
  <c r="I24" i="1"/>
  <c r="K24" i="1" s="1"/>
  <c r="I13" i="1" l="1"/>
  <c r="K13" i="1" s="1"/>
  <c r="J44" i="1"/>
  <c r="F44" i="1"/>
  <c r="I44" i="1" l="1"/>
  <c r="K44" i="1" s="1"/>
  <c r="E44" i="1"/>
</calcChain>
</file>

<file path=xl/sharedStrings.xml><?xml version="1.0" encoding="utf-8"?>
<sst xmlns="http://schemas.openxmlformats.org/spreadsheetml/2006/main" count="62" uniqueCount="62">
  <si>
    <t>Gobierno de la Ciudad de México</t>
  </si>
  <si>
    <t>Gasto por Categoría Programática</t>
  </si>
  <si>
    <t>Enero - Junio 2022</t>
  </si>
  <si>
    <t>(Cifras en Pesos)</t>
  </si>
  <si>
    <t>Programas Presupuestarios</t>
  </si>
  <si>
    <t>Egresos*</t>
  </si>
  <si>
    <t>Diferencia</t>
  </si>
  <si>
    <t xml:space="preserve">Comprometido </t>
  </si>
  <si>
    <t>Diferencia menos comprometido</t>
  </si>
  <si>
    <t>Aprobado</t>
  </si>
  <si>
    <t>Ampliaciones/
Reducciones</t>
  </si>
  <si>
    <t>Modificado</t>
  </si>
  <si>
    <t>Devengado</t>
  </si>
  <si>
    <t>Pagado</t>
  </si>
  <si>
    <t>3=(1+2)</t>
  </si>
  <si>
    <t>Subsidios: Sector Social y Privado o Entidades Federativas y Municipios</t>
  </si>
  <si>
    <t>S  Sujetos a Reglas de Operación</t>
  </si>
  <si>
    <t>Sujetos a Reglas de Operación</t>
  </si>
  <si>
    <t xml:space="preserve">U  Otros Subsidios </t>
  </si>
  <si>
    <t>Otros Subsidios</t>
  </si>
  <si>
    <t>Desempeño de las Funciones</t>
  </si>
  <si>
    <t xml:space="preserve">E  Prestación de Servicios Públicos </t>
  </si>
  <si>
    <t>Prestación de Servicios Públicos</t>
  </si>
  <si>
    <t xml:space="preserve">B  Provisión de Bienes Públicos </t>
  </si>
  <si>
    <t>Provisión de Bienes Públicos</t>
  </si>
  <si>
    <t xml:space="preserve">P  Planeación, seguimiento y evaluación de políticas públicas </t>
  </si>
  <si>
    <t>Planeación, seguimiento y evaluación de políticas públicas</t>
  </si>
  <si>
    <t xml:space="preserve">F  Promoción y fomento </t>
  </si>
  <si>
    <t>Promoción y fomento</t>
  </si>
  <si>
    <t xml:space="preserve">G  Regulación y supervisión </t>
  </si>
  <si>
    <t>Regulación y supervisión</t>
  </si>
  <si>
    <t>Funciones de las Fuerzas Armadas (Únicamente Gobierno Federal)</t>
  </si>
  <si>
    <t>Específicos</t>
  </si>
  <si>
    <t xml:space="preserve">K  Proyectos de Inversión </t>
  </si>
  <si>
    <t>Proyectos de Inversión</t>
  </si>
  <si>
    <t>Administrativos y de Apoyo</t>
  </si>
  <si>
    <t xml:space="preserve">M  Apoyo al proceso presupuestario y para mejorar la eficiencia institucional </t>
  </si>
  <si>
    <t>Apoyo al proceso presupuestario y para mejorar la eficiencia institucional</t>
  </si>
  <si>
    <t xml:space="preserve">O  Apoyo a la función pública y al mejoramiento de la gestión </t>
  </si>
  <si>
    <t>Apoyo a la función pública y al mejoramiento de la gestión</t>
  </si>
  <si>
    <t>Operaciones ajenas</t>
  </si>
  <si>
    <t>Compromisos</t>
  </si>
  <si>
    <t>Obligaciones de cumplimiento de resolución jurisdiccional</t>
  </si>
  <si>
    <t>N  Desastres Naturales</t>
  </si>
  <si>
    <t>Desastres Naturales</t>
  </si>
  <si>
    <t>Obligaciones</t>
  </si>
  <si>
    <t xml:space="preserve">J  Pensiones y jubilaciones </t>
  </si>
  <si>
    <t>Pensiones y jubilaciones</t>
  </si>
  <si>
    <t>Aportaciones a la seguridad social</t>
  </si>
  <si>
    <t>Aportaciones a fondos de estabilización</t>
  </si>
  <si>
    <t>Aportaciones a fondos de inversión y reestructura de pensiones</t>
  </si>
  <si>
    <t>Programas de Gasto Federalizado (Gobierno Federal)</t>
  </si>
  <si>
    <t>Gasto Federalizado</t>
  </si>
  <si>
    <t>Participaciones a entidades federativas y municipios</t>
  </si>
  <si>
    <t xml:space="preserve">D  Costo financiero, deuda o apoyos a deudores y ahorradores de la banca </t>
  </si>
  <si>
    <t>Costo financiero, deuda o apoyos a deudores y ahorradores de la banca</t>
  </si>
  <si>
    <t>Adeudos de ejercicios fiscales anteriores</t>
  </si>
  <si>
    <t>Total</t>
  </si>
  <si>
    <t>Nota: Cifras Preliminares, las correspondientes al cierre del ejercicio se registrarán en el Informe de Cuenta Pública 2022.</t>
  </si>
  <si>
    <r>
      <rPr>
        <b/>
        <sz val="8"/>
        <rFont val="Source Sans Pro"/>
        <family val="2"/>
      </rPr>
      <t>Las cifras</t>
    </r>
    <r>
      <rPr>
        <sz val="8"/>
        <rFont val="Source Sans Pro"/>
        <family val="2"/>
      </rPr>
      <t xml:space="preserve"> pueden variar por efecto de redondeo. </t>
    </r>
  </si>
  <si>
    <r>
      <rPr>
        <b/>
        <sz val="8"/>
        <color rgb="FF000000"/>
        <rFont val="Source Sans Pro"/>
        <family val="2"/>
      </rPr>
      <t xml:space="preserve">Las cifras </t>
    </r>
    <r>
      <rPr>
        <sz val="8"/>
        <color rgb="FF000000"/>
        <rFont val="Source Sans Pro"/>
        <family val="2"/>
      </rPr>
      <t>entre paréntesis indican variaciones negativas.</t>
    </r>
  </si>
  <si>
    <r>
      <t>Fuente:</t>
    </r>
    <r>
      <rPr>
        <sz val="8"/>
        <color indexed="8"/>
        <rFont val="Source Sans Pro"/>
        <family val="2"/>
      </rPr>
      <t xml:space="preserve"> Secretaría de Administración y Finanzas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</si>
</sst>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_);_(* \(#,##0\);_(* &quot;-&quot;??_);_(@_)"/>
    <numFmt numFmtId="165" formatCode="#,##0.0_);\(#,##0.0\)"/>
  </numFmts>
  <fonts count="16" x14ac:knownFonts="1">
    <font>
      <sz val="11"/>
      <color theme="1"/>
      <name val="Calibri"/>
      <family val="2"/>
      <scheme val="minor"/>
    </font>
    <font>
      <sz val="12"/>
      <color theme="1"/>
      <name val="Source Sans Pro"/>
      <family val="2"/>
    </font>
    <font>
      <b/>
      <sz val="12"/>
      <color theme="0"/>
      <name val="Source Sans Pro"/>
      <family val="2"/>
    </font>
    <font>
      <b/>
      <sz val="12"/>
      <color theme="1"/>
      <name val="Source Sans Pro"/>
      <family val="2"/>
    </font>
    <font>
      <sz val="10"/>
      <name val="Arial"/>
      <family val="2"/>
    </font>
    <font>
      <b/>
      <sz val="12"/>
      <name val="Source Sans Pro"/>
      <family val="2"/>
    </font>
    <font>
      <b/>
      <sz val="10"/>
      <color indexed="54"/>
      <name val="Arial"/>
      <family val="2"/>
    </font>
    <font>
      <sz val="9"/>
      <color theme="1"/>
      <name val="Source Sans Pro"/>
      <family val="2"/>
    </font>
    <font>
      <sz val="12"/>
      <name val="Source Sans Pro"/>
      <family val="2"/>
    </font>
    <font>
      <sz val="8"/>
      <color theme="1"/>
      <name val="Source Sans Pro"/>
      <family val="2"/>
    </font>
    <font>
      <b/>
      <sz val="8"/>
      <name val="Source Sans Pro"/>
      <family val="2"/>
    </font>
    <font>
      <sz val="8"/>
      <name val="Source Sans Pro"/>
      <family val="2"/>
    </font>
    <font>
      <sz val="8"/>
      <color rgb="FF000000"/>
      <name val="Source Sans Pro"/>
      <family val="2"/>
    </font>
    <font>
      <b/>
      <sz val="8"/>
      <color rgb="FF000000"/>
      <name val="Source Sans Pro"/>
      <family val="2"/>
    </font>
    <font>
      <b/>
      <sz val="8"/>
      <color theme="1"/>
      <name val="Source Sans Pro"/>
      <family val="2"/>
    </font>
    <font>
      <sz val="8"/>
      <color indexed="8"/>
      <name val="Source Sans Pro"/>
      <family val="2"/>
    </font>
  </fonts>
  <fills count="3">
    <fill>
      <patternFill patternType="none"/>
    </fill>
    <fill>
      <patternFill patternType="gray125"/>
    </fill>
    <fill>
      <patternFill patternType="solid">
        <fgColor rgb="FF691C20"/>
        <bgColor indexed="64"/>
      </patternFill>
    </fill>
  </fills>
  <borders count="16">
    <border>
      <left/>
      <right/>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right/>
      <top/>
      <bottom style="double">
        <color indexed="64"/>
      </bottom>
      <diagonal/>
    </border>
  </borders>
  <cellStyleXfs count="2">
    <xf numFmtId="0" fontId="0" fillId="0" borderId="0"/>
    <xf numFmtId="0" fontId="4" fillId="0" borderId="0" applyFont="0" applyFill="0" applyBorder="0" applyAlignment="0" applyProtection="0"/>
  </cellStyleXfs>
  <cellXfs count="52">
    <xf numFmtId="0" fontId="0" fillId="0" borderId="0" xfId="0"/>
    <xf numFmtId="0" fontId="1" fillId="0" borderId="0" xfId="0" applyFont="1"/>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3" xfId="0" applyFont="1" applyFill="1" applyBorder="1" applyAlignment="1">
      <alignment horizontal="center" vertical="center" wrapText="1"/>
    </xf>
    <xf numFmtId="49" fontId="2" fillId="2" borderId="10" xfId="0" applyNumberFormat="1" applyFont="1" applyFill="1" applyBorder="1" applyAlignment="1">
      <alignment horizontal="center" vertical="center" wrapText="1"/>
    </xf>
    <xf numFmtId="49" fontId="2" fillId="2" borderId="11" xfId="0" applyNumberFormat="1" applyFont="1" applyFill="1" applyBorder="1" applyAlignment="1">
      <alignment horizontal="center" vertical="center" wrapText="1"/>
    </xf>
    <xf numFmtId="49" fontId="2" fillId="2" borderId="12" xfId="0" applyNumberFormat="1"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0" xfId="0" applyNumberFormat="1" applyFont="1" applyFill="1" applyBorder="1" applyAlignment="1">
      <alignment horizontal="center" vertical="center" wrapText="1"/>
    </xf>
    <xf numFmtId="0" fontId="2" fillId="2" borderId="11" xfId="0" applyFont="1" applyFill="1" applyBorder="1" applyAlignment="1">
      <alignment horizontal="center" vertical="center" wrapText="1"/>
    </xf>
    <xf numFmtId="49" fontId="2" fillId="2" borderId="13" xfId="0" applyNumberFormat="1"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0" xfId="0" quotePrefix="1" applyNumberFormat="1" applyFont="1" applyFill="1" applyBorder="1" applyAlignment="1">
      <alignment horizontal="center" vertical="center" wrapText="1"/>
    </xf>
    <xf numFmtId="0" fontId="2" fillId="2" borderId="11" xfId="0" quotePrefix="1" applyNumberFormat="1" applyFont="1" applyFill="1" applyBorder="1" applyAlignment="1">
      <alignment horizontal="center" vertical="center" wrapText="1"/>
    </xf>
    <xf numFmtId="0" fontId="2" fillId="2" borderId="11" xfId="0" applyFont="1" applyFill="1" applyBorder="1" applyAlignment="1">
      <alignment horizontal="center" vertical="top" wrapText="1"/>
    </xf>
    <xf numFmtId="49" fontId="2" fillId="2" borderId="14" xfId="0" applyNumberFormat="1" applyFont="1" applyFill="1" applyBorder="1" applyAlignment="1">
      <alignment horizontal="center" vertical="center" wrapText="1"/>
    </xf>
    <xf numFmtId="0" fontId="2" fillId="2" borderId="14" xfId="0"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0" xfId="0" applyFont="1"/>
    <xf numFmtId="0" fontId="3" fillId="0" borderId="0" xfId="0" applyFont="1" applyFill="1" applyAlignment="1">
      <alignment horizontal="justify" vertical="center" wrapText="1"/>
    </xf>
    <xf numFmtId="164" fontId="3" fillId="0" borderId="0" xfId="0" applyNumberFormat="1" applyFont="1" applyFill="1" applyBorder="1" applyAlignment="1">
      <alignment horizontal="center" vertical="center" wrapText="1"/>
    </xf>
    <xf numFmtId="165" fontId="5" fillId="0" borderId="0" xfId="1" applyNumberFormat="1" applyFont="1" applyFill="1" applyBorder="1" applyAlignment="1" applyProtection="1">
      <alignment vertical="center"/>
    </xf>
    <xf numFmtId="0" fontId="6" fillId="0" borderId="0" xfId="0" applyFont="1" applyAlignment="1">
      <alignment horizontal="left"/>
    </xf>
    <xf numFmtId="0" fontId="1" fillId="0" borderId="0" xfId="0" applyFont="1" applyFill="1" applyAlignment="1">
      <alignment horizontal="left" vertical="center" wrapText="1" indent="1"/>
    </xf>
    <xf numFmtId="0" fontId="1" fillId="0" borderId="0" xfId="0" applyFont="1" applyFill="1" applyAlignment="1">
      <alignment horizontal="justify" vertical="center" wrapText="1"/>
    </xf>
    <xf numFmtId="164" fontId="7" fillId="0" borderId="0" xfId="0" applyNumberFormat="1" applyFont="1" applyFill="1" applyBorder="1" applyAlignment="1">
      <alignment horizontal="center" vertical="center" wrapText="1"/>
    </xf>
    <xf numFmtId="164" fontId="1" fillId="0" borderId="0" xfId="0" applyNumberFormat="1" applyFont="1" applyFill="1" applyBorder="1" applyAlignment="1">
      <alignment horizontal="center" vertical="center" wrapText="1"/>
    </xf>
    <xf numFmtId="165" fontId="8" fillId="0" borderId="0" xfId="1" applyNumberFormat="1" applyFont="1" applyFill="1" applyBorder="1" applyAlignment="1" applyProtection="1">
      <alignment vertical="center"/>
    </xf>
    <xf numFmtId="0" fontId="1" fillId="0" borderId="15" xfId="0" applyFont="1" applyFill="1" applyBorder="1" applyAlignment="1">
      <alignment horizontal="left" vertical="center" wrapText="1"/>
    </xf>
    <xf numFmtId="165" fontId="8" fillId="0" borderId="15" xfId="1" applyNumberFormat="1" applyFont="1" applyFill="1" applyBorder="1" applyAlignment="1" applyProtection="1">
      <alignment vertical="center"/>
    </xf>
    <xf numFmtId="0" fontId="1" fillId="0" borderId="0" xfId="0" applyFont="1" applyFill="1"/>
    <xf numFmtId="0" fontId="9" fillId="0" borderId="0" xfId="0" applyFont="1"/>
    <xf numFmtId="0" fontId="10" fillId="0" borderId="0" xfId="0" applyFont="1" applyAlignment="1">
      <alignment horizontal="justify" vertical="center" wrapText="1"/>
    </xf>
    <xf numFmtId="0" fontId="9" fillId="0" borderId="0" xfId="0" applyFont="1" applyAlignment="1">
      <alignment horizontal="justify" vertical="center" wrapText="1"/>
    </xf>
    <xf numFmtId="0" fontId="11" fillId="0" borderId="0" xfId="0" applyFont="1" applyFill="1" applyAlignment="1">
      <alignment horizontal="justify" wrapText="1"/>
    </xf>
    <xf numFmtId="0" fontId="9" fillId="0" borderId="0" xfId="0" applyFont="1" applyFill="1" applyAlignment="1">
      <alignment horizontal="justify" wrapText="1"/>
    </xf>
    <xf numFmtId="0" fontId="12" fillId="0" borderId="0" xfId="0" applyFont="1" applyFill="1" applyAlignment="1">
      <alignment horizontal="justify" wrapText="1"/>
    </xf>
    <xf numFmtId="0" fontId="9" fillId="0" borderId="0" xfId="0" applyFont="1" applyFill="1" applyAlignment="1"/>
    <xf numFmtId="0" fontId="14" fillId="0" borderId="0" xfId="0" applyFont="1" applyAlignment="1">
      <alignment horizontal="justify" wrapText="1"/>
    </xf>
    <xf numFmtId="0" fontId="9" fillId="0" borderId="0" xfId="0" applyFont="1" applyAlignment="1">
      <alignment horizontal="justify" wrapText="1"/>
    </xf>
    <xf numFmtId="0" fontId="9" fillId="0" borderId="0" xfId="0" applyFont="1" applyAlignment="1"/>
  </cellXfs>
  <cellStyles count="2">
    <cellStyle name="Moneda_000 cuadros para datos del iat ene-sep 08 (valores)"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Mis%20documentos\2008\Macros\IAT\IAT%20ver%201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lasificacionesCENTR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s%20and%20Settings\SFINANZAS\Mis%20documentos\EJERCICIO%202009\GU&#205;A%20IAT2009\GU&#205;A%20E-J%202009\GUIA%20IAT%20ENERO-DICIEMBRE\GU&#205;A%20ULTIMA\Copia%20de%20IAT%20ver%209.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Users\Finanzas\AppData\Local\Microsoft\Windows\Temporary%20Internet%20Files\Content.Outlook\64HL10I4\ESTADO%20ANAL&#205;TICO%20DEL%20EJERCICI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NDRES\Documents\Users\uno\Documents\Cuenta%20P&#250;blica%202012\Aportaciones%20JC\Otros%20cuadros%20CP%202012%20SIN%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 val="IAT ver 10.0"/>
      <sheetName val="ADS-1"/>
      <sheetName val="Sociedades "/>
      <sheetName val="C_AF"/>
    </sheetNames>
    <sheetDataSet>
      <sheetData sheetId="0">
        <row r="4">
          <cell r="Y4" t="str">
            <v>ASAMBLEA LEGISLATIVA DEL DF</v>
          </cell>
        </row>
        <row r="5">
          <cell r="Y5" t="str">
            <v>AUTORIDAD DEL CENTRO HISTÓRICO</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R97" t="str">
            <v>FONDO DE DESARROLLO ECONÓMICO DEL DF</v>
          </cell>
          <cell r="AS97" t="str">
            <v>NO</v>
          </cell>
          <cell r="AU97" t="str">
            <v>080017</v>
          </cell>
          <cell r="AV97" t="str">
            <v>Realizar acciones en el marco del Proyecto Bicentenario de la Ciudad de México</v>
          </cell>
          <cell r="AW97" t="str">
            <v>Proyecto</v>
          </cell>
        </row>
        <row r="98">
          <cell r="AR98" t="str">
            <v>FONDO DE SEGURIDAD PÚBLICA DEL DF</v>
          </cell>
          <cell r="AS98" t="str">
            <v>NO</v>
          </cell>
          <cell r="AU98" t="str">
            <v>080059</v>
          </cell>
          <cell r="AV98" t="str">
            <v>Otorgar servicios de apoyo administrativo</v>
          </cell>
          <cell r="AW98" t="str">
            <v>A/P</v>
          </cell>
        </row>
        <row r="99">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ow r="1">
          <cell r="A1" t="str">
            <v>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DMX"/>
      <sheetName val="Objeto del Gasto"/>
      <sheetName val="Funcional"/>
      <sheetName val="Económica"/>
      <sheetName val="Categoría Programática"/>
      <sheetName val="Administrativa-1"/>
      <sheetName val="Administrativa-2"/>
      <sheetName val="Administrativa-3"/>
    </sheetNames>
    <sheetDataSet>
      <sheetData sheetId="0"/>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s>
    <sheetDataSet>
      <sheetData sheetId="0">
        <row r="1">
          <cell r="A1" t="str">
            <v>s</v>
          </cell>
        </row>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rog PAR"/>
      <sheetName val="Viv"/>
      <sheetName val="Educ Salud y AS"/>
      <sheetName val="cats"/>
    </sheetNames>
    <sheetDataSet>
      <sheetData sheetId="0"/>
      <sheetData sheetId="1"/>
      <sheetData sheetId="2"/>
      <sheetData sheetId="3"/>
      <sheetData sheetId="4">
        <row r="1">
          <cell r="A1" t="str">
            <v>Bienes Muebles, Inm. e Intan.</v>
          </cell>
          <cell r="B1" t="str">
            <v>05</v>
          </cell>
        </row>
        <row r="2">
          <cell r="B2" t="str">
            <v>xyz</v>
          </cell>
        </row>
        <row r="3">
          <cell r="A3" t="str">
            <v>Inversión Financiera</v>
          </cell>
          <cell r="B3" t="str">
            <v>07</v>
          </cell>
        </row>
        <row r="4">
          <cell r="A4" t="str">
            <v>Materiales y Suministros</v>
          </cell>
          <cell r="B4" t="str">
            <v>02</v>
          </cell>
        </row>
        <row r="5">
          <cell r="A5" t="str">
            <v>Inversión Pública</v>
          </cell>
          <cell r="B5" t="str">
            <v>06</v>
          </cell>
        </row>
        <row r="6">
          <cell r="A6" t="str">
            <v>Servicios Generales</v>
          </cell>
          <cell r="B6" t="str">
            <v>03</v>
          </cell>
        </row>
        <row r="7">
          <cell r="A7" t="str">
            <v>Servicios Personales</v>
          </cell>
          <cell r="B7" t="str">
            <v>01</v>
          </cell>
        </row>
        <row r="8">
          <cell r="A8" t="str">
            <v>Transferencias  Directas</v>
          </cell>
          <cell r="B8" t="str">
            <v>04I</v>
          </cell>
        </row>
        <row r="9">
          <cell r="A9" t="str">
            <v>Transferencias Directas</v>
          </cell>
          <cell r="B9" t="str">
            <v>04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o Neto GDF"/>
      <sheetName val="Mini Eco"/>
      <sheetName val="Eco Prog GDF"/>
      <sheetName val="Gasto Prog"/>
      <sheetName val="Eco CC Cons. (2)"/>
      <sheetName val="Corriente"/>
      <sheetName val="Capital"/>
      <sheetName val="grafx"/>
      <sheetName val="Adm Neto GDF"/>
      <sheetName val="Adm Prog GDF"/>
      <sheetName val="asigs pptales"/>
      <sheetName val="grafx (2)"/>
      <sheetName val="No P"/>
      <sheetName val="EJES"/>
      <sheetName val="Otros cuadros CP 2012 SIN 2011"/>
    </sheetNames>
    <sheetDataSet>
      <sheetData sheetId="0">
        <row r="16">
          <cell r="G16">
            <v>27818.41810554999</v>
          </cell>
        </row>
      </sheetData>
      <sheetData sheetId="1" refreshError="1"/>
      <sheetData sheetId="2" refreshError="1"/>
      <sheetData sheetId="3"/>
      <sheetData sheetId="4" refreshError="1"/>
      <sheetData sheetId="5" refreshError="1"/>
      <sheetData sheetId="6" refreshError="1"/>
      <sheetData sheetId="7">
        <row r="34">
          <cell r="A34" t="str">
            <v>ENERO-DICIEMBRE 2012</v>
          </cell>
        </row>
      </sheetData>
      <sheetData sheetId="8"/>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P49"/>
  <sheetViews>
    <sheetView showGridLines="0" tabSelected="1" view="pageBreakPreview" topLeftCell="B1" zoomScale="70" zoomScaleNormal="130" zoomScaleSheetLayoutView="70" workbookViewId="0">
      <selection activeCell="J9" sqref="J9:J42"/>
    </sheetView>
  </sheetViews>
  <sheetFormatPr baseColWidth="10" defaultColWidth="11.5703125" defaultRowHeight="15.75" x14ac:dyDescent="0.25"/>
  <cols>
    <col min="1" max="1" width="8.5703125" style="1" hidden="1" customWidth="1"/>
    <col min="2" max="2" width="50.5703125" style="1" customWidth="1"/>
    <col min="3" max="3" width="1.85546875" style="1" customWidth="1"/>
    <col min="4" max="4" width="19.42578125" style="1" bestFit="1" customWidth="1"/>
    <col min="5" max="5" width="17.7109375" style="1" bestFit="1" customWidth="1"/>
    <col min="6" max="6" width="20.140625" style="1" bestFit="1" customWidth="1"/>
    <col min="7" max="10" width="19.42578125" style="1" customWidth="1"/>
    <col min="11" max="11" width="17.85546875" style="1" bestFit="1" customWidth="1"/>
    <col min="12" max="12" width="1.85546875" style="1" customWidth="1"/>
    <col min="13" max="13" width="12" style="1" bestFit="1" customWidth="1"/>
    <col min="14" max="14" width="11.5703125" style="1"/>
    <col min="15" max="15" width="11.5703125" style="1" bestFit="1" customWidth="1"/>
    <col min="16" max="16384" width="11.5703125" style="1"/>
  </cols>
  <sheetData>
    <row r="1" spans="1:16" x14ac:dyDescent="0.25">
      <c r="B1" s="2" t="s">
        <v>0</v>
      </c>
      <c r="C1" s="3"/>
      <c r="D1" s="3"/>
      <c r="E1" s="3"/>
      <c r="F1" s="3"/>
      <c r="G1" s="3"/>
      <c r="H1" s="3"/>
      <c r="I1" s="3"/>
      <c r="J1" s="3"/>
      <c r="K1" s="4"/>
    </row>
    <row r="2" spans="1:16" x14ac:dyDescent="0.25">
      <c r="B2" s="5" t="s">
        <v>1</v>
      </c>
      <c r="C2" s="6"/>
      <c r="D2" s="6"/>
      <c r="E2" s="6"/>
      <c r="F2" s="6"/>
      <c r="G2" s="6"/>
      <c r="H2" s="6"/>
      <c r="I2" s="6"/>
      <c r="J2" s="6"/>
      <c r="K2" s="7"/>
    </row>
    <row r="3" spans="1:16" x14ac:dyDescent="0.25">
      <c r="B3" s="5" t="s">
        <v>2</v>
      </c>
      <c r="C3" s="6"/>
      <c r="D3" s="6"/>
      <c r="E3" s="6"/>
      <c r="F3" s="6"/>
      <c r="G3" s="6"/>
      <c r="H3" s="6"/>
      <c r="I3" s="6"/>
      <c r="J3" s="6"/>
      <c r="K3" s="7"/>
    </row>
    <row r="4" spans="1:16" x14ac:dyDescent="0.25">
      <c r="B4" s="8" t="s">
        <v>3</v>
      </c>
      <c r="C4" s="6"/>
      <c r="D4" s="9"/>
      <c r="E4" s="9"/>
      <c r="F4" s="9"/>
      <c r="G4" s="9"/>
      <c r="H4" s="9"/>
      <c r="I4" s="9"/>
      <c r="J4" s="9"/>
      <c r="K4" s="10"/>
    </row>
    <row r="5" spans="1:16" x14ac:dyDescent="0.25">
      <c r="B5" s="11" t="s">
        <v>4</v>
      </c>
      <c r="C5" s="12"/>
      <c r="D5" s="13" t="s">
        <v>5</v>
      </c>
      <c r="E5" s="14"/>
      <c r="F5" s="14"/>
      <c r="G5" s="14"/>
      <c r="H5" s="14"/>
      <c r="I5" s="15" t="s">
        <v>6</v>
      </c>
      <c r="J5" s="15" t="s">
        <v>7</v>
      </c>
      <c r="K5" s="16" t="s">
        <v>8</v>
      </c>
    </row>
    <row r="6" spans="1:16" ht="31.5" x14ac:dyDescent="0.25">
      <c r="B6" s="11"/>
      <c r="C6" s="17"/>
      <c r="D6" s="18" t="s">
        <v>9</v>
      </c>
      <c r="E6" s="19" t="s">
        <v>10</v>
      </c>
      <c r="F6" s="19" t="s">
        <v>11</v>
      </c>
      <c r="G6" s="19" t="s">
        <v>12</v>
      </c>
      <c r="H6" s="19" t="s">
        <v>13</v>
      </c>
      <c r="I6" s="20"/>
      <c r="J6" s="20"/>
      <c r="K6" s="21"/>
    </row>
    <row r="7" spans="1:16" x14ac:dyDescent="0.25">
      <c r="B7" s="11"/>
      <c r="C7" s="22"/>
      <c r="D7" s="23">
        <v>1</v>
      </c>
      <c r="E7" s="24">
        <v>2</v>
      </c>
      <c r="F7" s="19" t="s">
        <v>14</v>
      </c>
      <c r="G7" s="25">
        <v>4</v>
      </c>
      <c r="H7" s="25">
        <v>5</v>
      </c>
      <c r="I7" s="26"/>
      <c r="J7" s="26"/>
      <c r="K7" s="27"/>
    </row>
    <row r="8" spans="1:16" s="28" customFormat="1" ht="3.75" customHeight="1" x14ac:dyDescent="0.25"/>
    <row r="9" spans="1:16" s="29" customFormat="1" ht="31.5" x14ac:dyDescent="0.25">
      <c r="B9" s="30" t="s">
        <v>15</v>
      </c>
      <c r="C9" s="30"/>
      <c r="D9" s="31">
        <v>11836026812</v>
      </c>
      <c r="E9" s="31">
        <v>-497002957.86999893</v>
      </c>
      <c r="F9" s="31">
        <v>11339023854.130001</v>
      </c>
      <c r="G9" s="31">
        <v>5234407317.1899996</v>
      </c>
      <c r="H9" s="31">
        <v>5234407317.1899996</v>
      </c>
      <c r="I9" s="31">
        <f>+F9-H9</f>
        <v>6104616536.9400015</v>
      </c>
      <c r="J9" s="31">
        <v>2390912483.1200008</v>
      </c>
      <c r="K9" s="31">
        <f>+I9-J9</f>
        <v>3713704053.8200006</v>
      </c>
      <c r="L9" s="32"/>
      <c r="M9" s="32"/>
      <c r="N9" s="32"/>
      <c r="O9" s="32"/>
      <c r="P9" s="32"/>
    </row>
    <row r="10" spans="1:16" x14ac:dyDescent="0.25">
      <c r="A10" s="33" t="s">
        <v>16</v>
      </c>
      <c r="B10" s="34" t="s">
        <v>17</v>
      </c>
      <c r="C10" s="35"/>
      <c r="D10" s="36">
        <v>3073171944</v>
      </c>
      <c r="E10" s="37">
        <v>-269875609</v>
      </c>
      <c r="F10" s="36">
        <v>2803296335</v>
      </c>
      <c r="G10" s="36">
        <v>863320663.92000008</v>
      </c>
      <c r="H10" s="37">
        <v>863320663.92000008</v>
      </c>
      <c r="I10" s="37">
        <f t="shared" ref="I10:J44" si="0">+F10-H10</f>
        <v>1939975671.0799999</v>
      </c>
      <c r="J10" s="36">
        <v>1607806640.3900003</v>
      </c>
      <c r="K10" s="37">
        <f t="shared" ref="K10:K44" si="1">+I10-J10</f>
        <v>332169030.68999958</v>
      </c>
      <c r="L10" s="32"/>
      <c r="M10" s="38"/>
      <c r="N10" s="32"/>
      <c r="O10" s="38"/>
      <c r="P10" s="32"/>
    </row>
    <row r="11" spans="1:16" x14ac:dyDescent="0.25">
      <c r="A11" s="33" t="s">
        <v>18</v>
      </c>
      <c r="B11" s="34" t="s">
        <v>19</v>
      </c>
      <c r="C11" s="35"/>
      <c r="D11" s="36">
        <v>8762854868</v>
      </c>
      <c r="E11" s="37">
        <v>-227127348.86999989</v>
      </c>
      <c r="F11" s="36">
        <v>8535727519.1300001</v>
      </c>
      <c r="G11" s="36">
        <v>4371086653.2699995</v>
      </c>
      <c r="H11" s="37">
        <v>4371086653.2699995</v>
      </c>
      <c r="I11" s="37">
        <f t="shared" si="0"/>
        <v>4164640865.8600006</v>
      </c>
      <c r="J11" s="36">
        <v>783105842.73000062</v>
      </c>
      <c r="K11" s="37">
        <f t="shared" si="1"/>
        <v>3381535023.1300001</v>
      </c>
      <c r="L11" s="32"/>
      <c r="M11" s="38"/>
      <c r="N11" s="32"/>
      <c r="O11" s="38"/>
      <c r="P11" s="32"/>
    </row>
    <row r="12" spans="1:16" ht="6.75" customHeight="1" x14ac:dyDescent="0.25">
      <c r="B12" s="34"/>
      <c r="C12" s="35"/>
      <c r="D12" s="37"/>
      <c r="E12" s="37"/>
      <c r="F12" s="37"/>
      <c r="G12" s="37"/>
      <c r="H12" s="37"/>
      <c r="I12" s="37"/>
      <c r="J12" s="37"/>
      <c r="K12" s="37"/>
      <c r="L12" s="32"/>
      <c r="M12" s="38"/>
      <c r="N12" s="32"/>
      <c r="O12" s="38"/>
      <c r="P12" s="32"/>
    </row>
    <row r="13" spans="1:16" s="29" customFormat="1" x14ac:dyDescent="0.25">
      <c r="B13" s="30" t="s">
        <v>20</v>
      </c>
      <c r="C13" s="30"/>
      <c r="D13" s="31">
        <v>87018803134</v>
      </c>
      <c r="E13" s="31">
        <v>5068672893.7899475</v>
      </c>
      <c r="F13" s="31">
        <v>92087476027.789948</v>
      </c>
      <c r="G13" s="31">
        <v>34681787140.949989</v>
      </c>
      <c r="H13" s="31">
        <v>34681787140.949989</v>
      </c>
      <c r="I13" s="31">
        <f t="shared" si="0"/>
        <v>57405688886.839958</v>
      </c>
      <c r="J13" s="31">
        <v>15525181170.109997</v>
      </c>
      <c r="K13" s="31">
        <f t="shared" si="1"/>
        <v>41880507716.729965</v>
      </c>
      <c r="L13" s="32"/>
      <c r="M13" s="32"/>
      <c r="N13" s="32"/>
      <c r="O13" s="32"/>
      <c r="P13" s="32"/>
    </row>
    <row r="14" spans="1:16" x14ac:dyDescent="0.25">
      <c r="A14" s="33" t="s">
        <v>21</v>
      </c>
      <c r="B14" s="34" t="s">
        <v>22</v>
      </c>
      <c r="C14" s="35"/>
      <c r="D14" s="36">
        <v>57413934048</v>
      </c>
      <c r="E14" s="37">
        <v>1152922610.1099625</v>
      </c>
      <c r="F14" s="36">
        <v>58566856658.109962</v>
      </c>
      <c r="G14" s="36">
        <v>25464065304.05999</v>
      </c>
      <c r="H14" s="37">
        <v>25464065304.05999</v>
      </c>
      <c r="I14" s="37">
        <f t="shared" si="0"/>
        <v>33102791354.049973</v>
      </c>
      <c r="J14" s="36">
        <v>9027589300.1499977</v>
      </c>
      <c r="K14" s="37">
        <f t="shared" si="1"/>
        <v>24075202053.899975</v>
      </c>
      <c r="L14" s="32"/>
      <c r="M14" s="38"/>
      <c r="N14" s="32"/>
      <c r="O14" s="38"/>
      <c r="P14" s="32"/>
    </row>
    <row r="15" spans="1:16" x14ac:dyDescent="0.25">
      <c r="A15" s="33" t="s">
        <v>23</v>
      </c>
      <c r="B15" s="34" t="s">
        <v>24</v>
      </c>
      <c r="C15" s="35"/>
      <c r="D15" s="36">
        <v>1172449555</v>
      </c>
      <c r="E15" s="37">
        <v>0</v>
      </c>
      <c r="F15" s="36">
        <v>1172449555</v>
      </c>
      <c r="G15" s="36">
        <v>406717702.83000004</v>
      </c>
      <c r="H15" s="37">
        <v>406717702.83000004</v>
      </c>
      <c r="I15" s="37">
        <f t="shared" si="0"/>
        <v>765731852.16999996</v>
      </c>
      <c r="J15" s="36">
        <v>701484356.81999993</v>
      </c>
      <c r="K15" s="37">
        <f t="shared" si="1"/>
        <v>64247495.350000024</v>
      </c>
      <c r="L15" s="32"/>
      <c r="M15" s="38"/>
      <c r="N15" s="32"/>
      <c r="O15" s="38"/>
      <c r="P15" s="32"/>
    </row>
    <row r="16" spans="1:16" ht="31.5" x14ac:dyDescent="0.25">
      <c r="A16" s="33" t="s">
        <v>25</v>
      </c>
      <c r="B16" s="34" t="s">
        <v>26</v>
      </c>
      <c r="C16" s="35"/>
      <c r="D16" s="36">
        <v>1421889255</v>
      </c>
      <c r="E16" s="37">
        <v>63574932.75999999</v>
      </c>
      <c r="F16" s="36">
        <v>1485464187.76</v>
      </c>
      <c r="G16" s="36">
        <v>753574627.82000041</v>
      </c>
      <c r="H16" s="37">
        <v>753574627.82000041</v>
      </c>
      <c r="I16" s="37">
        <f t="shared" si="0"/>
        <v>731889559.93999958</v>
      </c>
      <c r="J16" s="36">
        <v>145300251.73000002</v>
      </c>
      <c r="K16" s="37">
        <f t="shared" si="1"/>
        <v>586589308.20999956</v>
      </c>
      <c r="L16" s="32"/>
      <c r="M16" s="38"/>
      <c r="N16" s="32"/>
      <c r="O16" s="38"/>
      <c r="P16" s="32"/>
    </row>
    <row r="17" spans="1:16" x14ac:dyDescent="0.25">
      <c r="A17" s="33" t="s">
        <v>27</v>
      </c>
      <c r="B17" s="34" t="s">
        <v>28</v>
      </c>
      <c r="C17" s="35"/>
      <c r="D17" s="36">
        <v>979233840</v>
      </c>
      <c r="E17" s="37">
        <v>-22273743.420000076</v>
      </c>
      <c r="F17" s="36">
        <v>956960096.57999992</v>
      </c>
      <c r="G17" s="36">
        <v>175048352.67000005</v>
      </c>
      <c r="H17" s="37">
        <v>175048352.67000005</v>
      </c>
      <c r="I17" s="37">
        <f t="shared" si="0"/>
        <v>781911743.90999985</v>
      </c>
      <c r="J17" s="36">
        <v>207540231.73999995</v>
      </c>
      <c r="K17" s="37">
        <f t="shared" si="1"/>
        <v>574371512.16999984</v>
      </c>
      <c r="L17" s="32"/>
      <c r="M17" s="38"/>
      <c r="N17" s="32"/>
      <c r="O17" s="38"/>
      <c r="P17" s="32"/>
    </row>
    <row r="18" spans="1:16" x14ac:dyDescent="0.25">
      <c r="A18" s="33" t="s">
        <v>29</v>
      </c>
      <c r="B18" s="34" t="s">
        <v>30</v>
      </c>
      <c r="C18" s="35"/>
      <c r="D18" s="36">
        <v>403410749</v>
      </c>
      <c r="E18" s="37">
        <v>-2199999.9999999404</v>
      </c>
      <c r="F18" s="36">
        <v>401210749.00000006</v>
      </c>
      <c r="G18" s="36">
        <v>99009715.250000045</v>
      </c>
      <c r="H18" s="37">
        <v>99009715.250000045</v>
      </c>
      <c r="I18" s="37">
        <f t="shared" si="0"/>
        <v>302201033.75</v>
      </c>
      <c r="J18" s="36">
        <v>205282582.67000005</v>
      </c>
      <c r="K18" s="37">
        <f t="shared" si="1"/>
        <v>96918451.079999954</v>
      </c>
      <c r="L18" s="32"/>
      <c r="M18" s="38"/>
      <c r="N18" s="32"/>
      <c r="O18" s="38"/>
      <c r="P18" s="32"/>
    </row>
    <row r="19" spans="1:16" ht="31.5" x14ac:dyDescent="0.25">
      <c r="B19" s="34" t="s">
        <v>31</v>
      </c>
      <c r="C19" s="35"/>
      <c r="D19" s="36">
        <v>0</v>
      </c>
      <c r="E19" s="37">
        <v>0</v>
      </c>
      <c r="F19" s="36">
        <v>0</v>
      </c>
      <c r="G19" s="36">
        <v>0</v>
      </c>
      <c r="H19" s="37">
        <v>0</v>
      </c>
      <c r="I19" s="37">
        <f t="shared" si="0"/>
        <v>0</v>
      </c>
      <c r="J19" s="36">
        <v>0</v>
      </c>
      <c r="K19" s="37">
        <f t="shared" si="1"/>
        <v>0</v>
      </c>
      <c r="L19" s="32"/>
      <c r="M19" s="38"/>
      <c r="N19" s="32"/>
      <c r="O19" s="38"/>
      <c r="P19" s="32"/>
    </row>
    <row r="20" spans="1:16" x14ac:dyDescent="0.25">
      <c r="B20" s="34" t="s">
        <v>32</v>
      </c>
      <c r="C20" s="35"/>
      <c r="D20" s="36">
        <v>0</v>
      </c>
      <c r="E20" s="37">
        <v>0</v>
      </c>
      <c r="F20" s="36">
        <v>0</v>
      </c>
      <c r="G20" s="36">
        <v>0</v>
      </c>
      <c r="H20" s="37">
        <v>0</v>
      </c>
      <c r="I20" s="37">
        <f t="shared" si="0"/>
        <v>0</v>
      </c>
      <c r="J20" s="36">
        <v>0</v>
      </c>
      <c r="K20" s="37">
        <f t="shared" si="1"/>
        <v>0</v>
      </c>
      <c r="L20" s="32"/>
      <c r="M20" s="38"/>
      <c r="N20" s="32"/>
      <c r="O20" s="38"/>
      <c r="P20" s="32"/>
    </row>
    <row r="21" spans="1:16" x14ac:dyDescent="0.25">
      <c r="A21" s="33" t="s">
        <v>33</v>
      </c>
      <c r="B21" s="34" t="s">
        <v>34</v>
      </c>
      <c r="C21" s="35"/>
      <c r="D21" s="36">
        <v>25627885687</v>
      </c>
      <c r="E21" s="37">
        <v>3876649094.3399887</v>
      </c>
      <c r="F21" s="36">
        <v>29504534781.339989</v>
      </c>
      <c r="G21" s="36">
        <v>7783371438.3199987</v>
      </c>
      <c r="H21" s="37">
        <v>7783371438.3199987</v>
      </c>
      <c r="I21" s="37">
        <f t="shared" si="0"/>
        <v>21721163343.019989</v>
      </c>
      <c r="J21" s="36">
        <v>5237984447.000001</v>
      </c>
      <c r="K21" s="37">
        <f t="shared" si="1"/>
        <v>16483178896.019989</v>
      </c>
      <c r="L21" s="32"/>
      <c r="M21" s="38"/>
      <c r="N21" s="32"/>
      <c r="O21" s="38"/>
      <c r="P21" s="32"/>
    </row>
    <row r="22" spans="1:16" x14ac:dyDescent="0.25">
      <c r="B22" s="34"/>
      <c r="C22" s="35"/>
      <c r="D22" s="37"/>
      <c r="E22" s="37"/>
      <c r="F22" s="37"/>
      <c r="G22" s="37"/>
      <c r="H22" s="37"/>
      <c r="I22" s="37"/>
      <c r="J22" s="37"/>
      <c r="K22" s="37"/>
      <c r="L22" s="32"/>
      <c r="M22" s="38"/>
      <c r="N22" s="32"/>
      <c r="O22" s="38"/>
      <c r="P22" s="32"/>
    </row>
    <row r="23" spans="1:16" s="29" customFormat="1" x14ac:dyDescent="0.25">
      <c r="B23" s="30" t="s">
        <v>35</v>
      </c>
      <c r="C23" s="30"/>
      <c r="D23" s="31">
        <v>47971546247</v>
      </c>
      <c r="E23" s="31">
        <v>352167472.49002075</v>
      </c>
      <c r="F23" s="31">
        <v>48323713719.490021</v>
      </c>
      <c r="G23" s="31">
        <v>21195332966.619987</v>
      </c>
      <c r="H23" s="31">
        <v>21195332966.619987</v>
      </c>
      <c r="I23" s="31">
        <f t="shared" si="0"/>
        <v>27128380752.870033</v>
      </c>
      <c r="J23" s="31">
        <v>5307136720.6899996</v>
      </c>
      <c r="K23" s="31">
        <f t="shared" si="1"/>
        <v>21821244032.180035</v>
      </c>
      <c r="L23" s="32"/>
      <c r="M23" s="32"/>
      <c r="N23" s="32"/>
      <c r="O23" s="32"/>
      <c r="P23" s="32"/>
    </row>
    <row r="24" spans="1:16" ht="31.5" x14ac:dyDescent="0.25">
      <c r="A24" s="33" t="s">
        <v>36</v>
      </c>
      <c r="B24" s="34" t="s">
        <v>37</v>
      </c>
      <c r="C24" s="35"/>
      <c r="D24" s="36">
        <v>38420705746</v>
      </c>
      <c r="E24" s="37">
        <v>308857625.13002014</v>
      </c>
      <c r="F24" s="36">
        <v>38729563371.13002</v>
      </c>
      <c r="G24" s="36">
        <v>18005173290.569984</v>
      </c>
      <c r="H24" s="37">
        <v>18005173290.569984</v>
      </c>
      <c r="I24" s="37">
        <f t="shared" si="0"/>
        <v>20724390080.560036</v>
      </c>
      <c r="J24" s="36">
        <v>1717525982.9400008</v>
      </c>
      <c r="K24" s="37">
        <f t="shared" si="1"/>
        <v>19006864097.620033</v>
      </c>
      <c r="L24" s="32"/>
      <c r="M24" s="38"/>
      <c r="N24" s="32"/>
      <c r="O24" s="38"/>
      <c r="P24" s="32"/>
    </row>
    <row r="25" spans="1:16" ht="31.5" x14ac:dyDescent="0.25">
      <c r="A25" s="33" t="s">
        <v>38</v>
      </c>
      <c r="B25" s="34" t="s">
        <v>39</v>
      </c>
      <c r="C25" s="35"/>
      <c r="D25" s="36">
        <v>9550840501</v>
      </c>
      <c r="E25" s="37">
        <v>43309847.36000061</v>
      </c>
      <c r="F25" s="36">
        <v>9594150348.3600006</v>
      </c>
      <c r="G25" s="36">
        <v>3190159676.0500021</v>
      </c>
      <c r="H25" s="37">
        <v>3190159676.0500021</v>
      </c>
      <c r="I25" s="37">
        <f t="shared" si="0"/>
        <v>6403990672.3099985</v>
      </c>
      <c r="J25" s="36">
        <v>3589610737.749999</v>
      </c>
      <c r="K25" s="37">
        <f t="shared" si="1"/>
        <v>2814379934.5599995</v>
      </c>
      <c r="L25" s="32"/>
      <c r="M25" s="38"/>
      <c r="N25" s="32"/>
      <c r="O25" s="38"/>
      <c r="P25" s="32"/>
    </row>
    <row r="26" spans="1:16" x14ac:dyDescent="0.25">
      <c r="B26" s="34" t="s">
        <v>40</v>
      </c>
      <c r="C26" s="35"/>
      <c r="D26" s="36">
        <v>0</v>
      </c>
      <c r="E26" s="37">
        <v>0</v>
      </c>
      <c r="F26" s="36">
        <v>0</v>
      </c>
      <c r="G26" s="36">
        <v>0</v>
      </c>
      <c r="H26" s="37">
        <v>0</v>
      </c>
      <c r="I26" s="37">
        <f t="shared" si="0"/>
        <v>0</v>
      </c>
      <c r="J26" s="36">
        <v>0</v>
      </c>
      <c r="K26" s="37">
        <f t="shared" si="1"/>
        <v>0</v>
      </c>
      <c r="L26" s="32"/>
      <c r="M26" s="38"/>
      <c r="N26" s="32"/>
      <c r="O26" s="38"/>
      <c r="P26" s="32"/>
    </row>
    <row r="27" spans="1:16" x14ac:dyDescent="0.25">
      <c r="B27" s="34"/>
      <c r="C27" s="35"/>
      <c r="D27" s="37"/>
      <c r="E27" s="37"/>
      <c r="F27" s="37"/>
      <c r="G27" s="37"/>
      <c r="H27" s="37"/>
      <c r="I27" s="37"/>
      <c r="J27" s="37"/>
      <c r="K27" s="37"/>
      <c r="L27" s="32"/>
      <c r="M27" s="38"/>
      <c r="N27" s="32"/>
      <c r="O27" s="38"/>
      <c r="P27" s="32"/>
    </row>
    <row r="28" spans="1:16" s="29" customFormat="1" x14ac:dyDescent="0.25">
      <c r="B28" s="30" t="s">
        <v>41</v>
      </c>
      <c r="C28" s="30"/>
      <c r="D28" s="31">
        <v>297833484</v>
      </c>
      <c r="E28" s="31">
        <v>3615671.3999999762</v>
      </c>
      <c r="F28" s="31">
        <v>301449155.39999998</v>
      </c>
      <c r="G28" s="31">
        <v>88161181.639999986</v>
      </c>
      <c r="H28" s="31">
        <v>88161181.639999986</v>
      </c>
      <c r="I28" s="31">
        <f t="shared" si="0"/>
        <v>213287973.75999999</v>
      </c>
      <c r="J28" s="31">
        <v>123921376.52999999</v>
      </c>
      <c r="K28" s="31">
        <f t="shared" si="1"/>
        <v>89366597.230000004</v>
      </c>
      <c r="L28" s="32"/>
      <c r="M28" s="32"/>
      <c r="N28" s="32"/>
      <c r="O28" s="32"/>
      <c r="P28" s="32"/>
    </row>
    <row r="29" spans="1:16" ht="31.5" x14ac:dyDescent="0.25">
      <c r="B29" s="34" t="s">
        <v>42</v>
      </c>
      <c r="C29" s="35"/>
      <c r="D29" s="36">
        <v>0</v>
      </c>
      <c r="E29" s="37">
        <v>0</v>
      </c>
      <c r="F29" s="36">
        <v>0</v>
      </c>
      <c r="G29" s="36">
        <v>0</v>
      </c>
      <c r="H29" s="37">
        <v>0</v>
      </c>
      <c r="I29" s="37">
        <f t="shared" si="0"/>
        <v>0</v>
      </c>
      <c r="J29" s="36">
        <v>0</v>
      </c>
      <c r="K29" s="37">
        <f t="shared" si="1"/>
        <v>0</v>
      </c>
      <c r="L29" s="32"/>
      <c r="M29" s="38"/>
      <c r="N29" s="32"/>
      <c r="O29" s="38"/>
      <c r="P29" s="32"/>
    </row>
    <row r="30" spans="1:16" x14ac:dyDescent="0.25">
      <c r="A30" s="33" t="s">
        <v>43</v>
      </c>
      <c r="B30" s="34" t="s">
        <v>44</v>
      </c>
      <c r="C30" s="35"/>
      <c r="D30" s="36">
        <v>297833484</v>
      </c>
      <c r="E30" s="37">
        <v>3615671.3999999762</v>
      </c>
      <c r="F30" s="36">
        <v>301449155.39999998</v>
      </c>
      <c r="G30" s="36">
        <v>88161181.639999986</v>
      </c>
      <c r="H30" s="37">
        <v>88161181.639999986</v>
      </c>
      <c r="I30" s="37">
        <f t="shared" si="0"/>
        <v>213287973.75999999</v>
      </c>
      <c r="J30" s="36">
        <v>123921376.52999999</v>
      </c>
      <c r="K30" s="37">
        <f t="shared" si="1"/>
        <v>89366597.230000004</v>
      </c>
      <c r="L30" s="32"/>
      <c r="M30" s="38"/>
      <c r="N30" s="32"/>
      <c r="O30" s="38"/>
      <c r="P30" s="32"/>
    </row>
    <row r="31" spans="1:16" x14ac:dyDescent="0.25">
      <c r="B31" s="34"/>
      <c r="C31" s="35"/>
      <c r="D31" s="37"/>
      <c r="E31" s="37"/>
      <c r="F31" s="37"/>
      <c r="G31" s="37"/>
      <c r="H31" s="37"/>
      <c r="I31" s="37"/>
      <c r="J31" s="37"/>
      <c r="K31" s="37"/>
      <c r="L31" s="32"/>
      <c r="M31" s="38"/>
      <c r="N31" s="32"/>
      <c r="O31" s="38"/>
      <c r="P31" s="32"/>
    </row>
    <row r="32" spans="1:16" s="29" customFormat="1" x14ac:dyDescent="0.25">
      <c r="B32" s="30" t="s">
        <v>45</v>
      </c>
      <c r="C32" s="30"/>
      <c r="D32" s="31">
        <v>0</v>
      </c>
      <c r="E32" s="31">
        <v>0</v>
      </c>
      <c r="F32" s="31">
        <v>0</v>
      </c>
      <c r="G32" s="31">
        <v>0</v>
      </c>
      <c r="H32" s="31">
        <v>0</v>
      </c>
      <c r="I32" s="31">
        <f t="shared" si="0"/>
        <v>0</v>
      </c>
      <c r="J32" s="31">
        <v>0</v>
      </c>
      <c r="K32" s="31">
        <f t="shared" si="1"/>
        <v>0</v>
      </c>
      <c r="L32" s="32"/>
      <c r="M32" s="32"/>
      <c r="N32" s="32"/>
      <c r="O32" s="32"/>
      <c r="P32" s="32"/>
    </row>
    <row r="33" spans="1:16" x14ac:dyDescent="0.25">
      <c r="A33" s="33" t="s">
        <v>46</v>
      </c>
      <c r="B33" s="34" t="s">
        <v>47</v>
      </c>
      <c r="C33" s="35"/>
      <c r="D33" s="36">
        <v>0</v>
      </c>
      <c r="E33" s="37">
        <v>0</v>
      </c>
      <c r="F33" s="36">
        <v>0</v>
      </c>
      <c r="G33" s="36">
        <v>0</v>
      </c>
      <c r="H33" s="37">
        <v>0</v>
      </c>
      <c r="I33" s="37">
        <f t="shared" si="0"/>
        <v>0</v>
      </c>
      <c r="J33" s="36">
        <v>0</v>
      </c>
      <c r="K33" s="37">
        <f t="shared" si="1"/>
        <v>0</v>
      </c>
      <c r="L33" s="32"/>
      <c r="M33" s="38"/>
      <c r="N33" s="32"/>
      <c r="O33" s="38"/>
      <c r="P33" s="32"/>
    </row>
    <row r="34" spans="1:16" x14ac:dyDescent="0.25">
      <c r="B34" s="34" t="s">
        <v>48</v>
      </c>
      <c r="C34" s="35"/>
      <c r="D34" s="36">
        <v>0</v>
      </c>
      <c r="E34" s="37">
        <v>0</v>
      </c>
      <c r="F34" s="36">
        <v>0</v>
      </c>
      <c r="G34" s="36">
        <v>0</v>
      </c>
      <c r="H34" s="37">
        <v>0</v>
      </c>
      <c r="I34" s="37">
        <f t="shared" si="0"/>
        <v>0</v>
      </c>
      <c r="J34" s="36">
        <v>0</v>
      </c>
      <c r="K34" s="37">
        <f t="shared" si="1"/>
        <v>0</v>
      </c>
      <c r="L34" s="32"/>
      <c r="M34" s="38"/>
      <c r="N34" s="32"/>
      <c r="O34" s="38"/>
      <c r="P34" s="32"/>
    </row>
    <row r="35" spans="1:16" x14ac:dyDescent="0.25">
      <c r="B35" s="34" t="s">
        <v>49</v>
      </c>
      <c r="C35" s="35"/>
      <c r="D35" s="36">
        <v>0</v>
      </c>
      <c r="E35" s="37">
        <v>0</v>
      </c>
      <c r="F35" s="36">
        <v>0</v>
      </c>
      <c r="G35" s="36">
        <v>0</v>
      </c>
      <c r="H35" s="37">
        <v>0</v>
      </c>
      <c r="I35" s="37">
        <f t="shared" si="0"/>
        <v>0</v>
      </c>
      <c r="J35" s="36">
        <v>0</v>
      </c>
      <c r="K35" s="37">
        <f t="shared" si="1"/>
        <v>0</v>
      </c>
      <c r="L35" s="32"/>
      <c r="M35" s="38"/>
      <c r="N35" s="32"/>
      <c r="O35" s="38"/>
      <c r="P35" s="32"/>
    </row>
    <row r="36" spans="1:16" ht="31.5" x14ac:dyDescent="0.25">
      <c r="B36" s="34" t="s">
        <v>50</v>
      </c>
      <c r="C36" s="35"/>
      <c r="D36" s="36">
        <v>0</v>
      </c>
      <c r="E36" s="37">
        <v>0</v>
      </c>
      <c r="F36" s="36">
        <v>0</v>
      </c>
      <c r="G36" s="36">
        <v>0</v>
      </c>
      <c r="H36" s="37">
        <v>0</v>
      </c>
      <c r="I36" s="37">
        <f t="shared" si="0"/>
        <v>0</v>
      </c>
      <c r="J36" s="36">
        <v>0</v>
      </c>
      <c r="K36" s="37">
        <f t="shared" si="1"/>
        <v>0</v>
      </c>
      <c r="L36" s="32"/>
      <c r="M36" s="38"/>
      <c r="N36" s="32"/>
      <c r="O36" s="38"/>
      <c r="P36" s="32"/>
    </row>
    <row r="37" spans="1:16" x14ac:dyDescent="0.25">
      <c r="B37" s="34"/>
      <c r="C37" s="35"/>
      <c r="D37" s="37"/>
      <c r="E37" s="37"/>
      <c r="F37" s="37"/>
      <c r="G37" s="37"/>
      <c r="H37" s="37"/>
      <c r="I37" s="37"/>
      <c r="J37" s="37"/>
      <c r="K37" s="37"/>
      <c r="L37" s="32"/>
      <c r="M37" s="38"/>
      <c r="N37" s="32"/>
      <c r="O37" s="38"/>
      <c r="P37" s="32"/>
    </row>
    <row r="38" spans="1:16" s="29" customFormat="1" ht="31.5" x14ac:dyDescent="0.25">
      <c r="B38" s="30" t="s">
        <v>51</v>
      </c>
      <c r="C38" s="30"/>
      <c r="D38" s="31">
        <v>0</v>
      </c>
      <c r="E38" s="31">
        <v>0</v>
      </c>
      <c r="F38" s="31">
        <v>0</v>
      </c>
      <c r="G38" s="31">
        <v>0</v>
      </c>
      <c r="H38" s="31">
        <v>0</v>
      </c>
      <c r="I38" s="31">
        <f t="shared" si="0"/>
        <v>0</v>
      </c>
      <c r="J38" s="31">
        <v>0</v>
      </c>
      <c r="K38" s="31">
        <f t="shared" si="1"/>
        <v>0</v>
      </c>
      <c r="L38" s="32"/>
      <c r="M38" s="32"/>
      <c r="N38" s="32"/>
      <c r="O38" s="32"/>
      <c r="P38" s="32"/>
    </row>
    <row r="39" spans="1:16" x14ac:dyDescent="0.25">
      <c r="B39" s="34" t="s">
        <v>52</v>
      </c>
      <c r="C39" s="35"/>
      <c r="D39" s="36">
        <v>0</v>
      </c>
      <c r="E39" s="37">
        <v>0</v>
      </c>
      <c r="F39" s="36">
        <v>0</v>
      </c>
      <c r="G39" s="36">
        <v>0</v>
      </c>
      <c r="H39" s="37">
        <v>0</v>
      </c>
      <c r="I39" s="37">
        <f t="shared" si="0"/>
        <v>0</v>
      </c>
      <c r="J39" s="36">
        <v>0</v>
      </c>
      <c r="K39" s="37">
        <f t="shared" si="1"/>
        <v>0</v>
      </c>
      <c r="L39" s="32"/>
      <c r="M39" s="38"/>
      <c r="N39" s="32"/>
      <c r="O39" s="38"/>
      <c r="P39" s="32"/>
    </row>
    <row r="40" spans="1:16" s="29" customFormat="1" ht="31.5" x14ac:dyDescent="0.25">
      <c r="B40" s="30" t="s">
        <v>53</v>
      </c>
      <c r="C40" s="30"/>
      <c r="D40" s="36">
        <v>0</v>
      </c>
      <c r="E40" s="31">
        <v>0</v>
      </c>
      <c r="F40" s="36">
        <v>0</v>
      </c>
      <c r="G40" s="36">
        <v>0</v>
      </c>
      <c r="H40" s="31">
        <v>0</v>
      </c>
      <c r="I40" s="31">
        <f t="shared" si="0"/>
        <v>0</v>
      </c>
      <c r="J40" s="36">
        <v>0</v>
      </c>
      <c r="K40" s="31">
        <f t="shared" si="1"/>
        <v>0</v>
      </c>
      <c r="L40" s="32"/>
      <c r="M40" s="32"/>
      <c r="N40" s="32"/>
      <c r="O40" s="32"/>
      <c r="P40" s="32"/>
    </row>
    <row r="41" spans="1:16" s="29" customFormat="1" ht="31.5" x14ac:dyDescent="0.25">
      <c r="A41" s="33" t="s">
        <v>54</v>
      </c>
      <c r="B41" s="30" t="s">
        <v>55</v>
      </c>
      <c r="C41" s="30"/>
      <c r="D41" s="36">
        <v>13190621014</v>
      </c>
      <c r="E41" s="31">
        <v>36497039.209999084</v>
      </c>
      <c r="F41" s="36">
        <v>13227118053.209999</v>
      </c>
      <c r="G41" s="36">
        <v>7017171146.9099998</v>
      </c>
      <c r="H41" s="31">
        <v>7017171146.9099998</v>
      </c>
      <c r="I41" s="31">
        <f t="shared" si="0"/>
        <v>6209946906.2999992</v>
      </c>
      <c r="J41" s="31">
        <v>92636293.269999996</v>
      </c>
      <c r="K41" s="31">
        <f t="shared" si="1"/>
        <v>6117310613.0299988</v>
      </c>
      <c r="L41" s="32"/>
      <c r="M41" s="32"/>
      <c r="N41" s="32"/>
      <c r="O41" s="32"/>
      <c r="P41" s="32"/>
    </row>
    <row r="42" spans="1:16" s="29" customFormat="1" x14ac:dyDescent="0.25">
      <c r="B42" s="30" t="s">
        <v>56</v>
      </c>
      <c r="C42" s="30"/>
      <c r="D42" s="36">
        <v>0</v>
      </c>
      <c r="E42" s="31">
        <v>0</v>
      </c>
      <c r="F42" s="36">
        <v>0</v>
      </c>
      <c r="G42" s="36">
        <v>0</v>
      </c>
      <c r="H42" s="31">
        <v>0</v>
      </c>
      <c r="I42" s="31">
        <f t="shared" si="0"/>
        <v>0</v>
      </c>
      <c r="J42" s="36">
        <v>0</v>
      </c>
      <c r="K42" s="31">
        <f t="shared" si="1"/>
        <v>0</v>
      </c>
      <c r="L42" s="32"/>
      <c r="M42" s="32"/>
      <c r="N42" s="32"/>
      <c r="O42" s="32"/>
      <c r="P42" s="32"/>
    </row>
    <row r="43" spans="1:16" ht="7.5" customHeight="1" x14ac:dyDescent="0.25">
      <c r="B43" s="35"/>
      <c r="C43" s="35"/>
      <c r="D43" s="31"/>
      <c r="E43" s="31"/>
      <c r="F43" s="31"/>
      <c r="G43" s="31"/>
      <c r="H43" s="31"/>
      <c r="I43" s="31"/>
      <c r="J43" s="31"/>
      <c r="K43" s="31"/>
      <c r="L43" s="32"/>
      <c r="M43" s="38"/>
      <c r="N43" s="32"/>
      <c r="O43" s="38"/>
      <c r="P43" s="32"/>
    </row>
    <row r="44" spans="1:16" s="29" customFormat="1" x14ac:dyDescent="0.25">
      <c r="B44" s="28" t="s">
        <v>57</v>
      </c>
      <c r="C44" s="30"/>
      <c r="D44" s="31">
        <f>D9+D13+D23+D28+D32+D38+D40+D41+D42</f>
        <v>160314830691</v>
      </c>
      <c r="E44" s="31">
        <f>F44-D44</f>
        <v>4963950119.0199585</v>
      </c>
      <c r="F44" s="31">
        <f>F9+F13+F23+F28+F32+F38+F40+F41+F42</f>
        <v>165278780810.01996</v>
      </c>
      <c r="G44" s="31">
        <f t="shared" ref="G44:J44" si="2">G9+G13+G23+G28+G32+G38+G40+G41+G42</f>
        <v>68216859753.309982</v>
      </c>
      <c r="H44" s="31">
        <f t="shared" si="2"/>
        <v>68216859753.309982</v>
      </c>
      <c r="I44" s="31">
        <f t="shared" si="0"/>
        <v>97061921056.709976</v>
      </c>
      <c r="J44" s="31">
        <f t="shared" si="2"/>
        <v>23439788043.719994</v>
      </c>
      <c r="K44" s="31">
        <f t="shared" si="1"/>
        <v>73622133012.98999</v>
      </c>
      <c r="L44" s="32"/>
      <c r="M44" s="32"/>
      <c r="N44" s="32"/>
      <c r="O44" s="32"/>
      <c r="P44" s="32"/>
    </row>
    <row r="45" spans="1:16" ht="7.5" customHeight="1" thickBot="1" x14ac:dyDescent="0.3">
      <c r="B45" s="39"/>
      <c r="C45" s="39"/>
      <c r="D45" s="39"/>
      <c r="E45" s="39"/>
      <c r="F45" s="40"/>
      <c r="G45" s="40"/>
      <c r="H45" s="40"/>
      <c r="I45" s="40"/>
      <c r="J45" s="40"/>
      <c r="K45" s="40"/>
      <c r="L45" s="41"/>
      <c r="M45" s="41"/>
    </row>
    <row r="46" spans="1:16" s="42" customFormat="1" ht="12" thickTop="1" x14ac:dyDescent="0.2">
      <c r="B46" s="43" t="s">
        <v>58</v>
      </c>
      <c r="C46" s="44"/>
      <c r="D46" s="44"/>
      <c r="E46" s="44"/>
      <c r="F46" s="44"/>
      <c r="G46" s="44"/>
      <c r="H46" s="44"/>
      <c r="I46" s="44"/>
      <c r="J46" s="44"/>
      <c r="K46" s="44"/>
      <c r="L46" s="44"/>
      <c r="M46" s="44"/>
    </row>
    <row r="47" spans="1:16" s="42" customFormat="1" ht="11.25" x14ac:dyDescent="0.2">
      <c r="B47" s="45" t="s">
        <v>59</v>
      </c>
      <c r="C47" s="46"/>
      <c r="D47" s="46"/>
      <c r="E47" s="46"/>
      <c r="F47" s="46"/>
      <c r="G47" s="46"/>
      <c r="H47" s="46"/>
      <c r="I47" s="46"/>
      <c r="J47" s="46"/>
      <c r="K47" s="46"/>
      <c r="L47" s="46"/>
      <c r="M47" s="46"/>
    </row>
    <row r="48" spans="1:16" s="42" customFormat="1" ht="11.25" x14ac:dyDescent="0.2">
      <c r="B48" s="47" t="s">
        <v>60</v>
      </c>
      <c r="C48" s="47"/>
      <c r="D48" s="47"/>
      <c r="E48" s="47"/>
      <c r="F48" s="47"/>
      <c r="G48" s="47"/>
      <c r="H48" s="47"/>
      <c r="I48" s="47"/>
      <c r="J48" s="47"/>
      <c r="K48" s="47"/>
      <c r="L48" s="48"/>
      <c r="M48" s="48"/>
    </row>
    <row r="49" spans="2:13" s="42" customFormat="1" ht="11.25" x14ac:dyDescent="0.2">
      <c r="B49" s="49" t="s">
        <v>61</v>
      </c>
      <c r="C49" s="49"/>
      <c r="D49" s="49"/>
      <c r="E49" s="49"/>
      <c r="F49" s="50"/>
      <c r="G49" s="50"/>
      <c r="H49" s="50"/>
      <c r="I49" s="50"/>
      <c r="J49" s="50"/>
      <c r="K49" s="50"/>
      <c r="L49" s="51"/>
      <c r="M49" s="51"/>
    </row>
  </sheetData>
  <mergeCells count="13">
    <mergeCell ref="B46:M46"/>
    <mergeCell ref="B47:M47"/>
    <mergeCell ref="B48:K48"/>
    <mergeCell ref="B49:K49"/>
    <mergeCell ref="B1:K1"/>
    <mergeCell ref="B2:K2"/>
    <mergeCell ref="B3:K3"/>
    <mergeCell ref="B4:K4"/>
    <mergeCell ref="B5:B7"/>
    <mergeCell ref="D5:H5"/>
    <mergeCell ref="I5:I7"/>
    <mergeCell ref="J5:J7"/>
    <mergeCell ref="K5:K7"/>
  </mergeCells>
  <printOptions horizontalCentered="1"/>
  <pageMargins left="0.23622047244094491" right="0.23622047244094491" top="0.94488188976377963" bottom="0.35433070866141736" header="0.11811023622047245" footer="0.31496062992125984"/>
  <pageSetup paperSize="32767" scale="65" fitToHeight="0" orientation="landscape" r:id="rId1"/>
  <headerFooter>
    <oddHeader>&amp;L&amp;G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Categoría Programática</vt:lpstr>
      <vt:lpstr>'Categoría Programática'!Área_de_impresión</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emedinam</dc:creator>
  <cp:lastModifiedBy>emedinam</cp:lastModifiedBy>
  <cp:lastPrinted>2022-07-28T22:53:56Z</cp:lastPrinted>
  <dcterms:created xsi:type="dcterms:W3CDTF">2022-07-28T22:52:53Z</dcterms:created>
  <dcterms:modified xsi:type="dcterms:W3CDTF">2022-07-28T22:54:00Z</dcterms:modified>
</cp:coreProperties>
</file>