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3_ES\Clasificaciones\EJECUTIVO\CONAC\"/>
    </mc:Choice>
  </mc:AlternateContent>
  <xr:revisionPtr revIDLastSave="0" documentId="8_{A9490E41-B603-427C-803A-71301B8789BA}" xr6:coauthVersionLast="47" xr6:coauthVersionMax="47" xr10:uidLastSave="{00000000-0000-0000-0000-000000000000}"/>
  <bookViews>
    <workbookView xWindow="-120" yWindow="-120" windowWidth="20730" windowHeight="11160" xr2:uid="{8CA87BC5-DE6A-4435-BDB2-01CCF90245D1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J14" i="1" s="1"/>
  <c r="G14" i="1"/>
  <c r="F14" i="1"/>
  <c r="E14" i="1"/>
  <c r="D14" i="1"/>
  <c r="C14" i="1"/>
  <c r="J13" i="1"/>
  <c r="H13" i="1"/>
  <c r="D13" i="1"/>
  <c r="H12" i="1"/>
  <c r="J12" i="1" s="1"/>
  <c r="D12" i="1"/>
  <c r="J11" i="1"/>
  <c r="H11" i="1"/>
  <c r="D11" i="1"/>
  <c r="H10" i="1"/>
  <c r="J10" i="1" s="1"/>
  <c r="D10" i="1"/>
  <c r="J9" i="1"/>
  <c r="H9" i="1"/>
  <c r="D9" i="1"/>
</calcChain>
</file>

<file path=xl/sharedStrings.xml><?xml version="1.0" encoding="utf-8"?>
<sst xmlns="http://schemas.openxmlformats.org/spreadsheetml/2006/main" count="25" uniqueCount="25">
  <si>
    <t>Poder Ejecutivo de la Ciudad de México</t>
  </si>
  <si>
    <t>Estado Analítico del Ejercicio del Presupuesto de Egresos</t>
  </si>
  <si>
    <t>Clasificación Económica (por Tipo de Gasto)</t>
  </si>
  <si>
    <t>Enero-Septiembre 2023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</si>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</sst>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  <family val="2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3_ES\Clasificaciones\EJECUTIVO\conac_ej_182.xlsx" TargetMode="External"/><Relationship Id="rId1" Type="http://schemas.openxmlformats.org/officeDocument/2006/relationships/externalLinkPath" Target="/SAF/IAT/2023/3_ES/Clasificaciones/EJECUTIVO/conac_ej_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888E-5865-4C95-A57F-29D318746D78}">
  <sheetPr>
    <tabColor rgb="FF00B050"/>
    <pageSetUpPr fitToPage="1"/>
  </sheetPr>
  <dimension ref="A1:O52"/>
  <sheetViews>
    <sheetView showGridLines="0" tabSelected="1" view="pageBreakPreview" zoomScale="85" workbookViewId="0">
      <selection activeCell="A11" sqref="A11"/>
    </sheetView>
  </sheetViews>
  <sheetFormatPr baseColWidth="10" defaultColWidth="11.5703125" defaultRowHeight="15" x14ac:dyDescent="0.25"/>
  <cols>
    <col min="1" max="1" width="41.7109375" style="4" customWidth="1"/>
    <col min="2" max="2" width="1.85546875" style="4" customWidth="1"/>
    <col min="3" max="3" width="21.85546875" style="4" customWidth="1"/>
    <col min="4" max="4" width="23.28515625" style="4" customWidth="1"/>
    <col min="5" max="5" width="19" style="4" customWidth="1"/>
    <col min="6" max="9" width="20.42578125" style="4" customWidth="1"/>
    <col min="10" max="10" width="19.28515625" style="4" customWidth="1"/>
    <col min="11" max="11" width="1.85546875" style="4" customWidth="1"/>
    <col min="12" max="12" width="12" style="4" customWidth="1"/>
    <col min="13" max="15" width="11.5703125" style="4"/>
  </cols>
  <sheetData>
    <row r="1" spans="1:1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25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25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25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25"/>
    <row r="9" spans="1:15" s="29" customFormat="1" ht="30" customHeight="1" x14ac:dyDescent="0.25">
      <c r="A9" s="26" t="s">
        <v>15</v>
      </c>
      <c r="B9" s="26"/>
      <c r="C9" s="27">
        <v>196789730935</v>
      </c>
      <c r="D9" s="27">
        <f t="shared" ref="D9:D14" si="0">E9-C9</f>
        <v>9611917512.5100708</v>
      </c>
      <c r="E9" s="27">
        <v>206401648447.51007</v>
      </c>
      <c r="F9" s="27">
        <v>136505171800.19025</v>
      </c>
      <c r="G9" s="27">
        <v>136505171800.19025</v>
      </c>
      <c r="H9" s="27">
        <f t="shared" ref="H9:H14" si="1">+E9-G9</f>
        <v>69896476647.319824</v>
      </c>
      <c r="I9" s="27">
        <v>23581631407.219959</v>
      </c>
      <c r="J9" s="27">
        <f t="shared" ref="J9:J14" si="2">+H9-I9</f>
        <v>46314845240.099869</v>
      </c>
      <c r="K9" s="28"/>
      <c r="L9" s="28"/>
      <c r="M9" s="28"/>
      <c r="N9" s="28"/>
      <c r="O9" s="28"/>
    </row>
    <row r="10" spans="1:15" s="29" customFormat="1" ht="30" customHeight="1" x14ac:dyDescent="0.25">
      <c r="A10" s="26" t="s">
        <v>16</v>
      </c>
      <c r="B10" s="26"/>
      <c r="C10" s="27">
        <v>35632129122</v>
      </c>
      <c r="D10" s="27">
        <f t="shared" si="0"/>
        <v>6129927482.3899765</v>
      </c>
      <c r="E10" s="27">
        <v>41762056604.389977</v>
      </c>
      <c r="F10" s="27">
        <v>18333422648.300011</v>
      </c>
      <c r="G10" s="27">
        <v>18333422648.300011</v>
      </c>
      <c r="H10" s="27">
        <f t="shared" si="1"/>
        <v>23428633956.089966</v>
      </c>
      <c r="I10" s="27">
        <v>11401155529.560001</v>
      </c>
      <c r="J10" s="27">
        <f t="shared" si="2"/>
        <v>12027478426.529964</v>
      </c>
      <c r="K10" s="28"/>
      <c r="L10" s="28"/>
      <c r="M10" s="28"/>
      <c r="N10" s="28"/>
      <c r="O10" s="28"/>
    </row>
    <row r="11" spans="1:15" s="29" customFormat="1" ht="30" customHeight="1" x14ac:dyDescent="0.25">
      <c r="A11" s="26" t="s">
        <v>17</v>
      </c>
      <c r="B11" s="26"/>
      <c r="C11" s="27">
        <v>9475797450</v>
      </c>
      <c r="D11" s="27">
        <f t="shared" si="0"/>
        <v>0</v>
      </c>
      <c r="E11" s="27">
        <v>9475797450</v>
      </c>
      <c r="F11" s="27">
        <v>5518033945.1700001</v>
      </c>
      <c r="G11" s="27">
        <v>5518033945.1700001</v>
      </c>
      <c r="H11" s="27">
        <f t="shared" si="1"/>
        <v>3957763504.8299999</v>
      </c>
      <c r="I11" s="27">
        <v>3957763504.8299999</v>
      </c>
      <c r="J11" s="27">
        <f t="shared" si="2"/>
        <v>0</v>
      </c>
      <c r="K11" s="28"/>
      <c r="L11" s="28"/>
      <c r="M11" s="28"/>
      <c r="N11" s="28"/>
      <c r="O11" s="28"/>
    </row>
    <row r="12" spans="1:15" s="29" customFormat="1" ht="30" customHeight="1" x14ac:dyDescent="0.25">
      <c r="A12" s="26" t="s">
        <v>18</v>
      </c>
      <c r="B12" s="26"/>
      <c r="C12" s="27">
        <v>1381888950</v>
      </c>
      <c r="D12" s="27">
        <f t="shared" si="0"/>
        <v>103360395.96000004</v>
      </c>
      <c r="E12" s="27">
        <v>1485249345.96</v>
      </c>
      <c r="F12" s="27">
        <v>1051418168.1200001</v>
      </c>
      <c r="G12" s="27">
        <v>1051418168.1200001</v>
      </c>
      <c r="H12" s="27">
        <f t="shared" si="1"/>
        <v>433831177.83999991</v>
      </c>
      <c r="I12" s="27">
        <v>0</v>
      </c>
      <c r="J12" s="27">
        <f t="shared" si="2"/>
        <v>433831177.83999991</v>
      </c>
      <c r="K12" s="28"/>
      <c r="L12" s="28"/>
      <c r="M12" s="28"/>
      <c r="N12" s="28"/>
      <c r="O12" s="28"/>
    </row>
    <row r="13" spans="1:15" ht="30" customHeight="1" x14ac:dyDescent="0.25">
      <c r="A13" s="26" t="s">
        <v>19</v>
      </c>
      <c r="B13" s="26"/>
      <c r="C13" s="27">
        <v>0</v>
      </c>
      <c r="D13" s="27">
        <f t="shared" si="0"/>
        <v>56734973.759999998</v>
      </c>
      <c r="E13" s="27">
        <v>56734973.759999998</v>
      </c>
      <c r="F13" s="27">
        <v>56734973.759999998</v>
      </c>
      <c r="G13" s="30">
        <v>56734973.759999998</v>
      </c>
      <c r="H13" s="27">
        <f t="shared" si="1"/>
        <v>0</v>
      </c>
      <c r="I13" s="27">
        <v>0</v>
      </c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25">
      <c r="A14" s="32" t="s">
        <v>20</v>
      </c>
      <c r="B14" s="33"/>
      <c r="C14" s="34">
        <f>SUM(C9,C10,C11,C12,C13)</f>
        <v>243279546457</v>
      </c>
      <c r="D14" s="34">
        <f t="shared" si="0"/>
        <v>15901940364.620056</v>
      </c>
      <c r="E14" s="34">
        <f>SUM(E9,E10,E11,E12,E13)</f>
        <v>259181486821.62006</v>
      </c>
      <c r="F14" s="34">
        <f>SUM(F9,F10,F11,F12,F13)</f>
        <v>161464781535.54028</v>
      </c>
      <c r="G14" s="34">
        <f>SUM(G9,G10,G11,G12,G13)</f>
        <v>161464781535.54028</v>
      </c>
      <c r="H14" s="34">
        <f t="shared" si="1"/>
        <v>97716705286.079773</v>
      </c>
      <c r="I14" s="34">
        <f>SUM(I9,I10,I11,I12,I13)</f>
        <v>38940550441.609962</v>
      </c>
      <c r="J14" s="34">
        <f t="shared" si="2"/>
        <v>58776154844.46981</v>
      </c>
      <c r="K14" s="28"/>
      <c r="L14" s="28"/>
      <c r="M14" s="28"/>
      <c r="N14" s="28"/>
      <c r="O14" s="28"/>
    </row>
    <row r="15" spans="1:15" ht="5.0999999999999996" customHeight="1" x14ac:dyDescent="0.25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2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5" customHeight="1" x14ac:dyDescent="0.25">
      <c r="A19" s="38" t="s">
        <v>23</v>
      </c>
      <c r="B19" s="38"/>
      <c r="C19" s="38"/>
      <c r="D19" s="38"/>
      <c r="E19" s="38"/>
      <c r="F19" s="38"/>
    </row>
    <row r="20" spans="1:12" ht="13.7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25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25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25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25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2023-10-25T19:51:09Z</dcterms:created>
  <dcterms:modified xsi:type="dcterms:W3CDTF">2023-10-25T19:51:58Z</dcterms:modified>
</cp:coreProperties>
</file>