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-CDMX\Desktop\"/>
    </mc:Choice>
  </mc:AlternateContent>
  <bookViews>
    <workbookView xWindow="0" yWindow="0" windowWidth="24000" windowHeight="9735"/>
  </bookViews>
  <sheets>
    <sheet name="ARRENDAMIENTO" sheetId="1" r:id="rId1"/>
    <sheet name="Cat_CG_19_Equivalente" sheetId="15" state="veryHidden" r:id="rId2"/>
  </sheets>
  <definedNames>
    <definedName name="_xlnm._FilterDatabase" localSheetId="0" hidden="1">ARRENDAMIENTO!#REF!</definedName>
    <definedName name="_xlnm._FilterDatabase" localSheetId="1" hidden="1">Cat_CG_19_Equivalente!$A$1:$H$115</definedName>
    <definedName name="_xlnm.Print_Area" localSheetId="0">ARRENDAMIENTO!$A$1:$M$61</definedName>
    <definedName name="_xlnm.Print_Titles" localSheetId="1">Cat_CG_19_Equivalente!$1:$1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1" l="1"/>
  <c r="J48" i="1"/>
  <c r="J46" i="1"/>
  <c r="J44" i="1"/>
  <c r="J41" i="1"/>
  <c r="J39" i="1"/>
  <c r="J37" i="1"/>
  <c r="J35" i="1"/>
  <c r="J32" i="1"/>
  <c r="J30" i="1"/>
  <c r="J28" i="1"/>
  <c r="J26" i="1"/>
  <c r="K38" i="1" l="1"/>
  <c r="K47" i="1"/>
  <c r="K29" i="1"/>
  <c r="J23" i="1" l="1"/>
  <c r="J21" i="1"/>
  <c r="J19" i="1"/>
  <c r="J17" i="1"/>
  <c r="H13" i="1" l="1"/>
  <c r="K20" i="1" l="1"/>
  <c r="E115" i="15"/>
  <c r="E114" i="15"/>
  <c r="E113" i="15"/>
  <c r="E112" i="15"/>
  <c r="E111" i="15"/>
  <c r="E110" i="15"/>
  <c r="E109" i="15"/>
  <c r="E108" i="15"/>
  <c r="E107" i="15"/>
  <c r="E106" i="15"/>
  <c r="E105" i="15"/>
  <c r="E104" i="15"/>
  <c r="E103" i="15"/>
  <c r="E102" i="15"/>
  <c r="E101" i="15"/>
  <c r="E100" i="15"/>
  <c r="E99" i="15"/>
  <c r="E98" i="15"/>
  <c r="E97" i="15"/>
  <c r="E96" i="15"/>
  <c r="E95" i="15"/>
  <c r="E94" i="15"/>
  <c r="E93" i="15"/>
  <c r="E92" i="15"/>
  <c r="E91" i="15"/>
  <c r="E90" i="15"/>
  <c r="E89" i="15"/>
  <c r="E88" i="15"/>
  <c r="E87" i="15"/>
  <c r="E86" i="15"/>
  <c r="E85" i="15"/>
  <c r="E84" i="15"/>
  <c r="E83" i="15"/>
  <c r="E82" i="15"/>
  <c r="E81" i="15"/>
  <c r="E80" i="15"/>
  <c r="E79" i="15"/>
  <c r="E78" i="15"/>
  <c r="E77" i="15"/>
  <c r="E76" i="15"/>
  <c r="E75" i="15"/>
  <c r="E74" i="15"/>
  <c r="E73" i="15"/>
  <c r="E72" i="15"/>
  <c r="E71" i="15"/>
  <c r="E70" i="15"/>
  <c r="E69" i="15"/>
  <c r="E68" i="15"/>
  <c r="E67" i="15"/>
  <c r="E66" i="15"/>
  <c r="E65" i="15"/>
  <c r="E64" i="15"/>
  <c r="E63" i="15"/>
  <c r="E62" i="15"/>
  <c r="E61" i="15"/>
  <c r="E60" i="15"/>
  <c r="E59" i="15"/>
  <c r="E58" i="15"/>
  <c r="E57" i="15"/>
  <c r="E56" i="15"/>
  <c r="E55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5" i="15"/>
  <c r="E4" i="15"/>
  <c r="E3" i="15"/>
  <c r="E2" i="15"/>
</calcChain>
</file>

<file path=xl/sharedStrings.xml><?xml version="1.0" encoding="utf-8"?>
<sst xmlns="http://schemas.openxmlformats.org/spreadsheetml/2006/main" count="779" uniqueCount="394">
  <si>
    <t>ARRENDAMIENTO MENSUAL</t>
  </si>
  <si>
    <t>EJERCICIO FISCAL</t>
  </si>
  <si>
    <t>INMUEBLE UBICACIÓN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</si>
  <si>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</si>
  <si>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</si>
  <si>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</si>
  <si>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</si>
  <si>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</si>
  <si>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</si>
  <si>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</si>
  <si>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</si>
  <si>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</si>
  <si>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</si>
  <si>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</si>
  <si>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</si>
  <si>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INSTITUTO LOCAL DE LA INFRAESTRUCTURA FÍSICA EDUCATIVA</t>
  </si>
  <si>
    <t>ALCALDÍA ÁLVARO OBREGÓN</t>
  </si>
  <si>
    <t>02CD01</t>
  </si>
  <si>
    <t>ALCALDÍA AZCAPOTZALCO</t>
  </si>
  <si>
    <t>02CD02</t>
  </si>
  <si>
    <t>ALCALDÍA BENITO JUÁREZ</t>
  </si>
  <si>
    <t>02CD03</t>
  </si>
  <si>
    <t>ALCALDÍA COYOACÁN</t>
  </si>
  <si>
    <t>02CD04</t>
  </si>
  <si>
    <t>ALCALDÍA CUAJIMALPA DE MORELOS</t>
  </si>
  <si>
    <t>02CD05</t>
  </si>
  <si>
    <t>ALCALDÍA CUAUHTÉMOC</t>
  </si>
  <si>
    <t>02CD06</t>
  </si>
  <si>
    <t>ALCALDÍA GUSTAVO A. MADERO</t>
  </si>
  <si>
    <t>02CD07</t>
  </si>
  <si>
    <t>ALCALDÍA IZTACALCO</t>
  </si>
  <si>
    <t>02CD08</t>
  </si>
  <si>
    <t>ALCALDÍA IZTAPALAPA</t>
  </si>
  <si>
    <t>02CD09</t>
  </si>
  <si>
    <t>ALCALDÍA LA MAGDALENA CONTRERAS</t>
  </si>
  <si>
    <t>02CD10</t>
  </si>
  <si>
    <t>ALCALDÍA MIGUEL HIDALGO</t>
  </si>
  <si>
    <t>02CD11</t>
  </si>
  <si>
    <t>ALCALDÍA MILPA ALTA</t>
  </si>
  <si>
    <t>02CD12</t>
  </si>
  <si>
    <t>ALCALDÍA TLÁHUAC</t>
  </si>
  <si>
    <t>02CD13</t>
  </si>
  <si>
    <t>ALCALDÍA TLALPAN</t>
  </si>
  <si>
    <t>02CD14</t>
  </si>
  <si>
    <t>ALCALDÍA VENUSTIANO CARRANZA</t>
  </si>
  <si>
    <t>02CD15</t>
  </si>
  <si>
    <t>ALCALDÍA XOCHIMILCO</t>
  </si>
  <si>
    <t>02CD16</t>
  </si>
  <si>
    <t>JEFATURA DE GOBIERNO</t>
  </si>
  <si>
    <t>01C001</t>
  </si>
  <si>
    <t>SECRETARÍA DE GOBIERNO</t>
  </si>
  <si>
    <t>02C001</t>
  </si>
  <si>
    <t>SECRETARÍA DE DESARROLLO URBANO Y VIVIENDA</t>
  </si>
  <si>
    <t>03C001</t>
  </si>
  <si>
    <t>SECRETARÍA DE DESARROLLO ECONÓMICO</t>
  </si>
  <si>
    <t>04C001</t>
  </si>
  <si>
    <t>SECRETARÍA DE TURISMO</t>
  </si>
  <si>
    <t>05C001</t>
  </si>
  <si>
    <t>SECRETARÍA DEL MEDIO AMBIENTE</t>
  </si>
  <si>
    <t>06C001</t>
  </si>
  <si>
    <t>SECRETARÍA DE OBRAS Y SERVICIOS</t>
  </si>
  <si>
    <t>07C001</t>
  </si>
  <si>
    <t>SECRETARÍA DE INCLUSIÓN Y BIENESTAR SOCIAL</t>
  </si>
  <si>
    <t>08C001</t>
  </si>
  <si>
    <t>SECRETARÍA DE ADMINISTRACIÓN Y FINANZAS</t>
  </si>
  <si>
    <t>09C001</t>
  </si>
  <si>
    <t>SECRETARÍA DE MOVILIDAD</t>
  </si>
  <si>
    <t>10C001</t>
  </si>
  <si>
    <t>SECRETARÍA DE SEGURIDAD CIUDADANA</t>
  </si>
  <si>
    <t>11C001</t>
  </si>
  <si>
    <t>SECRETARÍA DE LA CONTRALORÍA GENERAL</t>
  </si>
  <si>
    <t>13C001</t>
  </si>
  <si>
    <t>PROCURADURÍA GENERAL DE JUSTICIA</t>
  </si>
  <si>
    <t>14C000</t>
  </si>
  <si>
    <t>CONSEJERÍA JURÍDICA Y DE SERVICIOS LEGALES</t>
  </si>
  <si>
    <t>25C001</t>
  </si>
  <si>
    <t>SECRETARÍA DE SALUD</t>
  </si>
  <si>
    <t>26C001</t>
  </si>
  <si>
    <t>SECRETARÍA DE CULTURA</t>
  </si>
  <si>
    <t>31C000</t>
  </si>
  <si>
    <t>SECRETARÍA DE TRABAJO Y FOMENTO AL EMPLEO</t>
  </si>
  <si>
    <t>33C001</t>
  </si>
  <si>
    <t>SECRETARÍA DE GESTIÓN INTEGRAL DE RIESGOS Y PROTECCIÓN CIVIL</t>
  </si>
  <si>
    <t>34C001</t>
  </si>
  <si>
    <t>SECRETARÍA DE PUEBLOS Y BARRIOS ORIGINARIOS Y COMUNIDADES INDÍGENAS RESIDENTES</t>
  </si>
  <si>
    <t>35C001</t>
  </si>
  <si>
    <t>SECRETARÍA DE EDUCACIÓN, CIENCIA, TECNOLOGÍA E INNOVACIÓN</t>
  </si>
  <si>
    <t>36C001</t>
  </si>
  <si>
    <t>SECRETARÍA DE LAS MUJERES</t>
  </si>
  <si>
    <t>38C001</t>
  </si>
  <si>
    <t>SISTEMA PARA EL DESARROLLO INTEGRAL DE LA FAMILIA</t>
  </si>
  <si>
    <t>08PDDF</t>
  </si>
  <si>
    <t>MECANISMO PARA LA PROTECCIÓN INTEGRAL DE PERSONAS DEFENSORAS DE DERECHOS HUMANOS Y PERIODISTAS</t>
  </si>
  <si>
    <t>02PDDP</t>
  </si>
  <si>
    <t>COMISIÓN DE ATENCIÓN A VICTÍMAS DE LA CIUDAD DE MÉXICO</t>
  </si>
  <si>
    <t>02PDAV</t>
  </si>
  <si>
    <t>INSTITUTO DE VIVIENDA</t>
  </si>
  <si>
    <t>03PDIV</t>
  </si>
  <si>
    <t>PROCURADURÍA AMBIENTAL Y DEL ORDENAMIENTO TERRITORIAL</t>
  </si>
  <si>
    <t>06PDPA</t>
  </si>
  <si>
    <t>07PDIF</t>
  </si>
  <si>
    <t>INSTITUTO PARA LA SEGURIDAD DE LAS CONSTRUCCIONES</t>
  </si>
  <si>
    <t>07PDIS</t>
  </si>
  <si>
    <t>CONSEJO DE EVALUACIÓN</t>
  </si>
  <si>
    <t>08PDCE</t>
  </si>
  <si>
    <t>CONSEJO PARA PREVENIR Y ELIMINAR LA DISCRIMINACIÓN</t>
  </si>
  <si>
    <t>08PDCP</t>
  </si>
  <si>
    <t>INSTITUTO DE LAS PERSONAS CON DISCAPACIDAD</t>
  </si>
  <si>
    <t>08PDII</t>
  </si>
  <si>
    <t>INSTITUTO DE LA JUVENTUD</t>
  </si>
  <si>
    <t>08PDIJ</t>
  </si>
  <si>
    <t>PROCURADURÍA SOCIAL</t>
  </si>
  <si>
    <t>08PDPS</t>
  </si>
  <si>
    <t>CAJA DE PREVISIÓN PARA TRABAJADORES A LISTA DE RAYA</t>
  </si>
  <si>
    <t>09PDLR</t>
  </si>
  <si>
    <t>CAJA DE PREVISIÓN DE LA POLICÍA AUXILIAR</t>
  </si>
  <si>
    <t>09PDPA</t>
  </si>
  <si>
    <t>CAJA DE PREVISIÓN DE LA POLICÍA PREVENTIVA</t>
  </si>
  <si>
    <t>09PDPP</t>
  </si>
  <si>
    <t>CORPORACIÓN MEXICANA DE IMPRESIÓN, S.A. DE C.V.</t>
  </si>
  <si>
    <t>09PECM</t>
  </si>
  <si>
    <t>PROCDMX, S.A. DE C.V.</t>
  </si>
  <si>
    <t>09PECV</t>
  </si>
  <si>
    <t>SERVICIOS METROPOLITANOS, S.A. DE C.V.</t>
  </si>
  <si>
    <t>09PESM</t>
  </si>
  <si>
    <t>METROBÚS</t>
  </si>
  <si>
    <t>10PDMB</t>
  </si>
  <si>
    <t>SISTEMA DE TRANSPORTE COLECTIVO METRO</t>
  </si>
  <si>
    <t>10PDME</t>
  </si>
  <si>
    <t>RED DE TRANSPORTE DE PASAJEROS (RTP)</t>
  </si>
  <si>
    <t>10PDRT</t>
  </si>
  <si>
    <t>SERVICIO DE TRANSPORTES ELÉCTRICOS</t>
  </si>
  <si>
    <t>10PDTE</t>
  </si>
  <si>
    <t>ESCUELA DE ADMINISTRACIÓN PÚBLICA</t>
  </si>
  <si>
    <t>13PDEA</t>
  </si>
  <si>
    <t>INSTITUTO DE VERIFICACIÓN ADMINISTRATIVA</t>
  </si>
  <si>
    <t>13PDVA</t>
  </si>
  <si>
    <t>INSTITUTO PARA LA ATENCIÓN Y PREVENCIÓN DE LAS ADICCIONES</t>
  </si>
  <si>
    <t>26PDIA</t>
  </si>
  <si>
    <t>RÉGIMEN DE PROTECCIÓN SOCIAL EN SALUD</t>
  </si>
  <si>
    <t>26PDRS</t>
  </si>
  <si>
    <t>SERVICIOS DE SALUD PÚBLICA</t>
  </si>
  <si>
    <t>26PDSP</t>
  </si>
  <si>
    <t>INSTITUTO DE CAPACITACIÓN PARA EL TRABAJO</t>
  </si>
  <si>
    <t>33PDIT</t>
  </si>
  <si>
    <t>HEROICO CUERPO DE BOMBEROS</t>
  </si>
  <si>
    <t>34PDHB</t>
  </si>
  <si>
    <t>INSTITUTO DEL DEPORTE</t>
  </si>
  <si>
    <t>36PDID</t>
  </si>
  <si>
    <t>INSTITUTO DE EDUCACIÓN MEDIA SUPERIOR</t>
  </si>
  <si>
    <t>36PDIE</t>
  </si>
  <si>
    <t>FIDEICOMISO DEL CENTRO HISTÓRICO</t>
  </si>
  <si>
    <t>09PFCH</t>
  </si>
  <si>
    <t>FIDEICOMISO DE RECUPERACIÓN CREDITICIA</t>
  </si>
  <si>
    <t>09PFRC</t>
  </si>
  <si>
    <t>FIDEICOMISO PARA LA RECONSTRUCCIÓN INTEGRAL DE LA CIUDAD DE MÉXICO</t>
  </si>
  <si>
    <t>09PFRI</t>
  </si>
  <si>
    <t>FIDEICOMISO MUSEO DE ARTE POPULAR MEXICANO</t>
  </si>
  <si>
    <t>31PFMA</t>
  </si>
  <si>
    <t>FIDEICOMISO MUSEO DEL ESTANQUILLO</t>
  </si>
  <si>
    <t>31PFME</t>
  </si>
  <si>
    <t>FIDEICOMISO DE PROMOCION Y DESARROLLO DEL CINE MEXICANO</t>
  </si>
  <si>
    <t>31PFPC</t>
  </si>
  <si>
    <t>FIDEICOMISO EDUCACIÓN GARANTIZADA</t>
  </si>
  <si>
    <t>36PFEG</t>
  </si>
  <si>
    <t>FONDO PARA EL DESARROLLO ECONÓMICO Y SOCIAL</t>
  </si>
  <si>
    <t>01P0ES</t>
  </si>
  <si>
    <t>FONDO PARA EL DESARROLLO SOCIAL</t>
  </si>
  <si>
    <t>04P0DS</t>
  </si>
  <si>
    <t>FONDO DE DESARROLLO ECONÓMICO</t>
  </si>
  <si>
    <t>04P0DE</t>
  </si>
  <si>
    <t>FONDO MIXTO DE PROMOCIÓN TURÍSTICA</t>
  </si>
  <si>
    <t>05P0PT</t>
  </si>
  <si>
    <t>CENTRO DE COMANDO, CONTROL, CÓMPUTO, COMUNICACIONES Y CONTACTO CIUDADANO</t>
  </si>
  <si>
    <t>01CD03</t>
  </si>
  <si>
    <t>AGENCIA DIGITAL DE INNOVACIÓN PÚBLICA</t>
  </si>
  <si>
    <t>01CD06</t>
  </si>
  <si>
    <t>AUTORIDAD DEL CENTRO HISTÓRICO</t>
  </si>
  <si>
    <t>02OD04</t>
  </si>
  <si>
    <t>SECRETARÍA EJECUTIVA DEL MECANISMO DE SEGUIMIENTO Y EVALUACIÓN DEL PROGRAMA DE DERECHOS HUMANOS</t>
  </si>
  <si>
    <t>02OD05</t>
  </si>
  <si>
    <t>SISTEMA DE AGUAS</t>
  </si>
  <si>
    <t>06CD03</t>
  </si>
  <si>
    <t>AGENCIA DE ATENCIÓN ANIMAL</t>
  </si>
  <si>
    <t>06CD05</t>
  </si>
  <si>
    <t>PLANTA DE ASFALTO</t>
  </si>
  <si>
    <t>07CD01</t>
  </si>
  <si>
    <t>ÓRGANO REGULADOR DE TRANSPORTE</t>
  </si>
  <si>
    <t>10CD01</t>
  </si>
  <si>
    <t>UNIVERSIDAD DE LA POLICÍA</t>
  </si>
  <si>
    <t>11CD01</t>
  </si>
  <si>
    <t>POLICÍA AUXILIAR</t>
  </si>
  <si>
    <t>11CD02</t>
  </si>
  <si>
    <t>POLICÍA BANCARIA E INDUSTRIAL</t>
  </si>
  <si>
    <t>11CD03</t>
  </si>
  <si>
    <t>INSTITUTO DE FORMACIÓN PROFESIONAL</t>
  </si>
  <si>
    <t>14CD01</t>
  </si>
  <si>
    <t>AGENCIA DE PROTECCIÓN SANITARIA</t>
  </si>
  <si>
    <t>26CD01</t>
  </si>
  <si>
    <t>SISTEMA PÚBLICO DE RADIO DIFUSIÓN</t>
  </si>
  <si>
    <t>TRIBUNAL ELECTORAL</t>
  </si>
  <si>
    <t>UNIVERSIDAD AUTÓNOMA DE LA CIUDAD DE MÉXICO</t>
  </si>
  <si>
    <t>INSTITUTO DE TRANSPARENCIA, ACCESO A LA INFORMACIÓN PÚBLICA, PROTECCIÓN DE DATOS PERSONALES Y RENDICIÓN DE CUENTAS</t>
  </si>
  <si>
    <t>B</t>
  </si>
  <si>
    <t>-</t>
  </si>
  <si>
    <t>OTRAS</t>
  </si>
  <si>
    <t>DEUDA PÚBLICA</t>
  </si>
  <si>
    <t>16C000</t>
  </si>
  <si>
    <t>1600</t>
  </si>
  <si>
    <t>TESORERÍA</t>
  </si>
  <si>
    <t>15C006</t>
  </si>
  <si>
    <t>1506</t>
  </si>
  <si>
    <t>FONDO PARA LAS ACCIONES DE RECONSTRUCCIÓN Y PARA OTRAS PREVISIONES</t>
  </si>
  <si>
    <t>15C000</t>
  </si>
  <si>
    <t>A</t>
  </si>
  <si>
    <t>CAMBIO CLAVE / sep 2019</t>
  </si>
  <si>
    <t>ÓRG. DESCONCENTRADOS</t>
  </si>
  <si>
    <t>39PDSR</t>
  </si>
  <si>
    <t>39PR</t>
  </si>
  <si>
    <t>NUEVA URG ago 2019</t>
  </si>
  <si>
    <t>INSTITUTO DE ESTUDIOS SUPERIORES DE LA CIUDAD DE MÉXICO "ROSARIO CASTELLANOS"</t>
  </si>
  <si>
    <t>36CDES</t>
  </si>
  <si>
    <t>36DS</t>
  </si>
  <si>
    <t>CAMBIO CLAVE / DENOMINACIÓN</t>
  </si>
  <si>
    <t>26D1</t>
  </si>
  <si>
    <t>14D1</t>
  </si>
  <si>
    <t>11D3</t>
  </si>
  <si>
    <t>11D2</t>
  </si>
  <si>
    <t>11D1</t>
  </si>
  <si>
    <t>10D1</t>
  </si>
  <si>
    <t>07D1</t>
  </si>
  <si>
    <t>SE OMITE CAMBIO</t>
  </si>
  <si>
    <t>06D5</t>
  </si>
  <si>
    <t>06D3</t>
  </si>
  <si>
    <t>02O5</t>
  </si>
  <si>
    <t>02O4</t>
  </si>
  <si>
    <t>COMISIÓN DE BUSQUEDA DE PERSONAS DE LA CIUDAD DE MÉXICO</t>
  </si>
  <si>
    <t>02CDBP</t>
  </si>
  <si>
    <t>02DP</t>
  </si>
  <si>
    <t>NUEVA URG</t>
  </si>
  <si>
    <t>01D6</t>
  </si>
  <si>
    <t>01D3</t>
  </si>
  <si>
    <t>FONDOS</t>
  </si>
  <si>
    <t>FONDO PARA LA ATENCIÓN Y APOYO A LAS VÍCTIMAS DEL DELITO</t>
  </si>
  <si>
    <t>14P0AV</t>
  </si>
  <si>
    <t>14PV</t>
  </si>
  <si>
    <t>FONDO PÚBLICO DE ATENCIÓN AL CICLISTA Y AL PEATÓN</t>
  </si>
  <si>
    <t>10P0AC</t>
  </si>
  <si>
    <t>10PC</t>
  </si>
  <si>
    <t>FONDO AMBIENTAL PÚBLICO</t>
  </si>
  <si>
    <t>06P0FA</t>
  </si>
  <si>
    <t>06PA</t>
  </si>
  <si>
    <t>05PT</t>
  </si>
  <si>
    <t>04PS</t>
  </si>
  <si>
    <t>040E</t>
  </si>
  <si>
    <t>CAMBIO DE SECTOR</t>
  </si>
  <si>
    <t>01PE</t>
  </si>
  <si>
    <t>FIDEICOMISOS</t>
  </si>
  <si>
    <t>36PG</t>
  </si>
  <si>
    <t>31PC</t>
  </si>
  <si>
    <t>31PE</t>
  </si>
  <si>
    <t>31PA</t>
  </si>
  <si>
    <t>FIDEICOMISO FONDO DE APOYO A LA PROCURACIÓN DE JUSTICIA</t>
  </si>
  <si>
    <t>14P0PJ</t>
  </si>
  <si>
    <t>14PJ</t>
  </si>
  <si>
    <t>FIDEICOMISO PARA EL FONDO DE PROMOCIÓN PARA EL FINANCIAMIENTO DEL TRANSPORTE PÚBLICO</t>
  </si>
  <si>
    <t>10P0TP</t>
  </si>
  <si>
    <t>10PP</t>
  </si>
  <si>
    <t>09PI</t>
  </si>
  <si>
    <t>09PC</t>
  </si>
  <si>
    <t>09PH</t>
  </si>
  <si>
    <t>03PV</t>
  </si>
  <si>
    <t>ENTIDADES</t>
  </si>
  <si>
    <t>36PE</t>
  </si>
  <si>
    <t>36PD</t>
  </si>
  <si>
    <t>34PB</t>
  </si>
  <si>
    <t>33PT</t>
  </si>
  <si>
    <t>26PP</t>
  </si>
  <si>
    <t>26PS</t>
  </si>
  <si>
    <t>26PA</t>
  </si>
  <si>
    <t>13PV</t>
  </si>
  <si>
    <t>13PA</t>
  </si>
  <si>
    <t>10PE</t>
  </si>
  <si>
    <t>CAMBIO DENOMINACIÓN URG</t>
  </si>
  <si>
    <t>10PT</t>
  </si>
  <si>
    <t>10PM</t>
  </si>
  <si>
    <t>10PB</t>
  </si>
  <si>
    <t>CAMBIO DE CALVE URG</t>
  </si>
  <si>
    <t>09PE</t>
  </si>
  <si>
    <t>09PV</t>
  </si>
  <si>
    <t>09PM</t>
  </si>
  <si>
    <t>09PP</t>
  </si>
  <si>
    <t>09PA</t>
  </si>
  <si>
    <t>09PR</t>
  </si>
  <si>
    <t>08PS</t>
  </si>
  <si>
    <t>08PJ</t>
  </si>
  <si>
    <t>08PI</t>
  </si>
  <si>
    <t>08PF</t>
  </si>
  <si>
    <t>08PP</t>
  </si>
  <si>
    <t>08PE</t>
  </si>
  <si>
    <t>07PS</t>
  </si>
  <si>
    <t>07PF</t>
  </si>
  <si>
    <t>06PP</t>
  </si>
  <si>
    <t>02PP</t>
  </si>
  <si>
    <t>02PV</t>
  </si>
  <si>
    <t>DEPENDENCIAS</t>
  </si>
  <si>
    <t>3601</t>
  </si>
  <si>
    <t>3501</t>
  </si>
  <si>
    <t>3401</t>
  </si>
  <si>
    <t>3301</t>
  </si>
  <si>
    <t>3100</t>
  </si>
  <si>
    <t>2601</t>
  </si>
  <si>
    <t>2501</t>
  </si>
  <si>
    <t>1400</t>
  </si>
  <si>
    <t>1301</t>
  </si>
  <si>
    <t>1101</t>
  </si>
  <si>
    <t>1001</t>
  </si>
  <si>
    <t>0901</t>
  </si>
  <si>
    <t>0801</t>
  </si>
  <si>
    <t>0701</t>
  </si>
  <si>
    <t>0601</t>
  </si>
  <si>
    <t>0501</t>
  </si>
  <si>
    <t>0401</t>
  </si>
  <si>
    <t>0301</t>
  </si>
  <si>
    <t>0201</t>
  </si>
  <si>
    <t>0101</t>
  </si>
  <si>
    <t>AUTÓNOMOS</t>
  </si>
  <si>
    <t>32A000</t>
  </si>
  <si>
    <t>3200</t>
  </si>
  <si>
    <t>29A000</t>
  </si>
  <si>
    <t>2900</t>
  </si>
  <si>
    <t>27A000</t>
  </si>
  <si>
    <t>2700</t>
  </si>
  <si>
    <t>INSTITUTO ELECTORAL</t>
  </si>
  <si>
    <t>24A000</t>
  </si>
  <si>
    <t>2400</t>
  </si>
  <si>
    <t>COMISIÓN DE DERECHOS HUMANOS</t>
  </si>
  <si>
    <t>23A000</t>
  </si>
  <si>
    <t>2300</t>
  </si>
  <si>
    <t>JUNTA LOCAL DE CONCILIACIÓN Y ARBITRAJE</t>
  </si>
  <si>
    <t>22A000</t>
  </si>
  <si>
    <t>2200</t>
  </si>
  <si>
    <t>TRIBUNAL DE JUSTICIA ADMINISTRATIVA</t>
  </si>
  <si>
    <t>21A000</t>
  </si>
  <si>
    <t>2100</t>
  </si>
  <si>
    <t>CONSEJO DE LA JUDICATURA</t>
  </si>
  <si>
    <t>20J000</t>
  </si>
  <si>
    <t>2000</t>
  </si>
  <si>
    <t>TRIBUNAL SUPERIOR DE JUSTICIA</t>
  </si>
  <si>
    <t>19J000</t>
  </si>
  <si>
    <t>1900</t>
  </si>
  <si>
    <t>AUDITORÍA SUPERIOR</t>
  </si>
  <si>
    <t>18L000</t>
  </si>
  <si>
    <t>1800</t>
  </si>
  <si>
    <t>CONGRESO DE LA CIUDAD DE MÉXICO</t>
  </si>
  <si>
    <t>17L000</t>
  </si>
  <si>
    <t>1700</t>
  </si>
  <si>
    <t>ALCALDÍAS</t>
  </si>
  <si>
    <t>2D16</t>
  </si>
  <si>
    <t>2D15</t>
  </si>
  <si>
    <t>2D14</t>
  </si>
  <si>
    <t>2D13</t>
  </si>
  <si>
    <t>2D12</t>
  </si>
  <si>
    <t>2D11</t>
  </si>
  <si>
    <t>2D10</t>
  </si>
  <si>
    <t>02D9</t>
  </si>
  <si>
    <t>02D8</t>
  </si>
  <si>
    <t>02D7</t>
  </si>
  <si>
    <t>02D6</t>
  </si>
  <si>
    <t>02D5</t>
  </si>
  <si>
    <t>02D4</t>
  </si>
  <si>
    <t>02D3</t>
  </si>
  <si>
    <t>02D2</t>
  </si>
  <si>
    <t>02D1</t>
  </si>
  <si>
    <t>DG GASTO EFICIENTE</t>
  </si>
  <si>
    <t>COMENTARIO</t>
  </si>
  <si>
    <t>TIPO CG</t>
  </si>
  <si>
    <t>DENOMINACIÓN</t>
  </si>
  <si>
    <t>SOCIEDAD</t>
  </si>
  <si>
    <t>Cont</t>
  </si>
  <si>
    <t>CG 2020</t>
  </si>
  <si>
    <t>CG + DENOM</t>
  </si>
  <si>
    <t>Unidad Responsable del Gasto: a)</t>
  </si>
  <si>
    <t>a) Ingresar clave UR (sin espacios)</t>
  </si>
  <si>
    <t xml:space="preserve">Nota: </t>
  </si>
  <si>
    <t>*Los campos incluidos son enunciativos más no limitativos.</t>
  </si>
  <si>
    <t>TOTAL</t>
  </si>
  <si>
    <t xml:space="preserve">PRIMER TRIMESTRE </t>
  </si>
  <si>
    <t xml:space="preserve">SEGUNDO TRIMESTRE </t>
  </si>
  <si>
    <t xml:space="preserve">TERCER TRIMESTRE </t>
  </si>
  <si>
    <t xml:space="preserve">CUARTO TRIMESTRE </t>
  </si>
  <si>
    <t>TOTAL  TRIMESTRE</t>
  </si>
  <si>
    <t>SUPERFICIE EN M2</t>
  </si>
  <si>
    <t>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</si>
</sst>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Source Sans Pro"/>
      <family val="2"/>
    </font>
    <font>
      <sz val="12"/>
      <color theme="1"/>
      <name val="Source Sans Pro"/>
      <family val="2"/>
    </font>
    <font>
      <b/>
      <sz val="26"/>
      <color theme="1"/>
      <name val="Source Sans Pro"/>
      <family val="2"/>
    </font>
    <font>
      <b/>
      <sz val="20"/>
      <color theme="1"/>
      <name val="Source Sans Pro"/>
      <family val="2"/>
    </font>
    <font>
      <b/>
      <sz val="12"/>
      <color theme="0"/>
      <name val="Calibri"/>
      <family val="2"/>
      <scheme val="minor"/>
    </font>
    <font>
      <b/>
      <sz val="12"/>
      <name val="Source Sans Pro"/>
      <family val="2"/>
    </font>
    <font>
      <b/>
      <sz val="22"/>
      <color theme="0"/>
      <name val="Source Sans Pro"/>
      <family val="2"/>
    </font>
    <font>
      <b/>
      <sz val="20"/>
      <color theme="0"/>
      <name val="Source Sans Pro"/>
      <family val="2"/>
    </font>
    <font>
      <sz val="18"/>
      <color theme="1"/>
      <name val="Source Sans Pro"/>
      <family val="2"/>
    </font>
    <font>
      <b/>
      <sz val="16"/>
      <name val="Source Sans Pro"/>
      <family val="2"/>
    </font>
    <font>
      <b/>
      <sz val="16"/>
      <color theme="1"/>
      <name val="Calibri"/>
      <family val="2"/>
      <scheme val="minor"/>
    </font>
    <font>
      <b/>
      <sz val="11"/>
      <color theme="0"/>
      <name val="Source Sans Pro"/>
      <family val="2"/>
    </font>
    <font>
      <b/>
      <sz val="11"/>
      <name val="Source Sans Pro"/>
      <family val="2"/>
    </font>
    <font>
      <sz val="16"/>
      <color theme="1"/>
      <name val="Source Sans Pro"/>
      <family val="2"/>
    </font>
    <font>
      <sz val="16"/>
      <color theme="1"/>
      <name val="Calibri"/>
      <family val="2"/>
      <scheme val="minor"/>
    </font>
    <font>
      <b/>
      <sz val="16"/>
      <color theme="1"/>
      <name val="Source Sans Pro"/>
      <family val="2"/>
    </font>
  </fonts>
  <fills count="1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1BB6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CA644"/>
        <bgColor indexed="64"/>
      </patternFill>
    </fill>
    <fill>
      <patternFill patternType="solid">
        <fgColor theme="1" tint="0.34998626667073579"/>
        <bgColor indexed="64"/>
      </patternFill>
    </fill>
  </fills>
  <borders count="48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/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auto="1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auto="1"/>
      </left>
      <right style="medium">
        <color theme="0" tint="-0.24994659260841701"/>
      </right>
      <top/>
      <bottom/>
      <diagonal/>
    </border>
    <border>
      <left style="medium">
        <color auto="1"/>
      </left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/>
      <bottom/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 style="hair">
        <color indexed="64"/>
      </right>
      <top/>
      <bottom/>
      <diagonal/>
    </border>
    <border>
      <left/>
      <right style="thick">
        <color theme="0"/>
      </right>
      <top/>
      <bottom style="medium">
        <color theme="0" tint="-0.24994659260841701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auto="1"/>
      </left>
      <right/>
      <top style="medium">
        <color theme="0" tint="-0.24994659260841701"/>
      </top>
      <bottom/>
      <diagonal/>
    </border>
    <border>
      <left style="thick">
        <color theme="0"/>
      </left>
      <right style="medium">
        <color indexed="64"/>
      </right>
      <top style="thick">
        <color theme="0"/>
      </top>
      <bottom/>
      <diagonal/>
    </border>
    <border>
      <left style="medium">
        <color theme="0" tint="-0.24994659260841701"/>
      </left>
      <right style="medium">
        <color indexed="64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 style="medium">
        <color indexed="64"/>
      </right>
      <top/>
      <bottom/>
      <diagonal/>
    </border>
    <border>
      <left style="medium">
        <color theme="0" tint="-0.24994659260841701"/>
      </left>
      <right style="medium">
        <color indexed="64"/>
      </right>
      <top/>
      <bottom style="medium">
        <color theme="0" tint="-0.2499465926084170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2" borderId="0" applyNumberFormat="0" applyBorder="0" applyAlignment="0" applyProtection="0"/>
    <xf numFmtId="44" fontId="1" fillId="0" borderId="0" applyFont="0" applyFill="0" applyBorder="0" applyAlignment="0" applyProtection="0"/>
  </cellStyleXfs>
  <cellXfs count="97">
    <xf numFmtId="0" fontId="0" fillId="0" borderId="0" xfId="0"/>
    <xf numFmtId="49" fontId="0" fillId="0" borderId="0" xfId="0" applyNumberFormat="1"/>
    <xf numFmtId="49" fontId="0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left" vertical="center"/>
    </xf>
    <xf numFmtId="0" fontId="0" fillId="0" borderId="15" xfId="0" applyNumberFormat="1" applyFont="1" applyBorder="1" applyAlignment="1">
      <alignment vertical="center" wrapText="1"/>
    </xf>
    <xf numFmtId="49" fontId="0" fillId="5" borderId="15" xfId="0" applyNumberFormat="1" applyFont="1" applyFill="1" applyBorder="1" applyAlignment="1">
      <alignment horizontal="center" vertical="center"/>
    </xf>
    <xf numFmtId="49" fontId="0" fillId="5" borderId="15" xfId="0" applyNumberFormat="1" applyFont="1" applyFill="1" applyBorder="1" applyAlignment="1">
      <alignment horizontal="left" vertical="center"/>
    </xf>
    <xf numFmtId="0" fontId="0" fillId="5" borderId="15" xfId="0" applyNumberFormat="1" applyFont="1" applyFill="1" applyBorder="1" applyAlignment="1">
      <alignment vertical="center" wrapText="1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left" vertical="center"/>
    </xf>
    <xf numFmtId="0" fontId="0" fillId="0" borderId="15" xfId="0" applyNumberFormat="1" applyFont="1" applyFill="1" applyBorder="1" applyAlignment="1">
      <alignment vertical="center" wrapText="1"/>
    </xf>
    <xf numFmtId="0" fontId="0" fillId="0" borderId="15" xfId="0" applyNumberFormat="1" applyFont="1" applyBorder="1" applyAlignment="1">
      <alignment horizontal="center" vertical="center"/>
    </xf>
    <xf numFmtId="49" fontId="7" fillId="6" borderId="16" xfId="0" applyNumberFormat="1" applyFont="1" applyFill="1" applyBorder="1" applyAlignment="1">
      <alignment horizontal="center" vertical="center" wrapText="1"/>
    </xf>
    <xf numFmtId="49" fontId="7" fillId="6" borderId="16" xfId="0" applyNumberFormat="1" applyFont="1" applyFill="1" applyBorder="1" applyAlignment="1">
      <alignment horizontal="center" vertical="center"/>
    </xf>
    <xf numFmtId="49" fontId="7" fillId="6" borderId="17" xfId="0" applyNumberFormat="1" applyFont="1" applyFill="1" applyBorder="1" applyAlignment="1">
      <alignment horizontal="center" vertical="center" wrapText="1"/>
    </xf>
    <xf numFmtId="49" fontId="7" fillId="6" borderId="18" xfId="0" applyNumberFormat="1" applyFont="1" applyFill="1" applyBorder="1" applyAlignment="1">
      <alignment horizontal="center" vertical="center" wrapText="1"/>
    </xf>
    <xf numFmtId="49" fontId="7" fillId="7" borderId="18" xfId="0" applyNumberFormat="1" applyFont="1" applyFill="1" applyBorder="1" applyAlignment="1">
      <alignment horizontal="center" vertical="center" wrapText="1"/>
    </xf>
    <xf numFmtId="49" fontId="7" fillId="6" borderId="18" xfId="0" applyNumberFormat="1" applyFont="1" applyFill="1" applyBorder="1" applyAlignment="1">
      <alignment horizontal="center" vertical="center"/>
    </xf>
    <xf numFmtId="4" fontId="7" fillId="6" borderId="19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Border="1" applyAlignment="1">
      <alignment vertical="center" wrapText="1"/>
    </xf>
    <xf numFmtId="49" fontId="4" fillId="0" borderId="15" xfId="0" applyNumberFormat="1" applyFont="1" applyBorder="1" applyAlignment="1">
      <alignment vertical="center" wrapText="1"/>
    </xf>
    <xf numFmtId="49" fontId="4" fillId="5" borderId="15" xfId="0" applyNumberFormat="1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vertical="center" wrapText="1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5" fillId="0" borderId="7" xfId="0" applyNumberFormat="1" applyFont="1" applyBorder="1" applyAlignment="1" applyProtection="1">
      <alignment horizontal="centerContinuous" vertical="center"/>
      <protection locked="0"/>
    </xf>
    <xf numFmtId="0" fontId="5" fillId="0" borderId="0" xfId="0" applyNumberFormat="1" applyFont="1" applyBorder="1" applyAlignment="1" applyProtection="1">
      <alignment horizontal="centerContinuous" vertical="center"/>
      <protection locked="0"/>
    </xf>
    <xf numFmtId="0" fontId="9" fillId="4" borderId="13" xfId="0" applyFont="1" applyFill="1" applyBorder="1" applyAlignment="1" applyProtection="1">
      <alignment horizontal="centerContinuous" vertical="center" wrapText="1"/>
      <protection locked="0"/>
    </xf>
    <xf numFmtId="0" fontId="9" fillId="4" borderId="1" xfId="0" applyFont="1" applyFill="1" applyBorder="1" applyAlignment="1" applyProtection="1">
      <alignment horizontal="centerContinuous" vertical="center" wrapText="1"/>
      <protection locked="0"/>
    </xf>
    <xf numFmtId="0" fontId="6" fillId="4" borderId="1" xfId="0" applyFont="1" applyFill="1" applyBorder="1" applyAlignment="1" applyProtection="1">
      <alignment horizontal="centerContinuous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3" fontId="0" fillId="0" borderId="0" xfId="1" applyFont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hidden="1"/>
    </xf>
    <xf numFmtId="4" fontId="8" fillId="0" borderId="30" xfId="0" applyNumberFormat="1" applyFont="1" applyFill="1" applyBorder="1" applyAlignment="1" applyProtection="1">
      <alignment vertical="center" wrapText="1"/>
      <protection locked="0"/>
    </xf>
    <xf numFmtId="4" fontId="8" fillId="0" borderId="31" xfId="0" applyNumberFormat="1" applyFont="1" applyFill="1" applyBorder="1" applyAlignment="1" applyProtection="1">
      <alignment vertical="center" wrapText="1"/>
      <protection locked="0"/>
    </xf>
    <xf numFmtId="4" fontId="8" fillId="0" borderId="32" xfId="0" applyNumberFormat="1" applyFont="1" applyFill="1" applyBorder="1" applyAlignment="1" applyProtection="1">
      <alignment vertical="center" wrapText="1"/>
      <protection locked="0"/>
    </xf>
    <xf numFmtId="164" fontId="8" fillId="0" borderId="29" xfId="1" applyNumberFormat="1" applyFont="1" applyFill="1" applyBorder="1" applyAlignment="1" applyProtection="1">
      <alignment horizontal="center" vertical="center" wrapText="1"/>
      <protection locked="0"/>
    </xf>
    <xf numFmtId="3" fontId="8" fillId="0" borderId="3" xfId="1" applyNumberFormat="1" applyFont="1" applyFill="1" applyBorder="1" applyAlignment="1" applyProtection="1">
      <alignment horizontal="right" vertical="center" wrapText="1"/>
      <protection locked="0"/>
    </xf>
    <xf numFmtId="4" fontId="8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5" fillId="0" borderId="8" xfId="0" applyNumberFormat="1" applyFont="1" applyBorder="1" applyAlignment="1" applyProtection="1">
      <alignment horizontal="centerContinuous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hidden="1"/>
    </xf>
    <xf numFmtId="0" fontId="6" fillId="4" borderId="8" xfId="0" applyFont="1" applyFill="1" applyBorder="1" applyAlignment="1" applyProtection="1">
      <alignment horizontal="centerContinuous" vertical="center"/>
      <protection locked="0"/>
    </xf>
    <xf numFmtId="0" fontId="12" fillId="0" borderId="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justify" vertical="center" wrapText="1"/>
      <protection locked="0"/>
    </xf>
    <xf numFmtId="1" fontId="13" fillId="0" borderId="0" xfId="1" applyNumberFormat="1" applyFont="1" applyBorder="1" applyAlignment="1" applyProtection="1">
      <alignment horizontal="center" vertical="center"/>
      <protection locked="0"/>
    </xf>
    <xf numFmtId="164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8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14" fillId="9" borderId="20" xfId="0" applyFont="1" applyFill="1" applyBorder="1" applyAlignment="1" applyProtection="1">
      <alignment horizontal="center" vertical="center" wrapText="1"/>
      <protection locked="0"/>
    </xf>
    <xf numFmtId="0" fontId="14" fillId="9" borderId="2" xfId="0" applyFont="1" applyFill="1" applyBorder="1" applyAlignment="1" applyProtection="1">
      <alignment horizontal="center" vertical="center" wrapText="1"/>
      <protection locked="0"/>
    </xf>
    <xf numFmtId="0" fontId="14" fillId="9" borderId="14" xfId="0" applyFont="1" applyFill="1" applyBorder="1" applyAlignment="1" applyProtection="1">
      <alignment horizontal="center" vertical="center" wrapText="1"/>
      <protection locked="0"/>
    </xf>
    <xf numFmtId="0" fontId="14" fillId="9" borderId="36" xfId="0" applyFont="1" applyFill="1" applyBorder="1" applyAlignment="1" applyProtection="1">
      <alignment horizontal="center" vertical="center" wrapText="1"/>
      <protection locked="0"/>
    </xf>
    <xf numFmtId="0" fontId="14" fillId="9" borderId="44" xfId="0" applyFont="1" applyFill="1" applyBorder="1" applyAlignment="1" applyProtection="1">
      <alignment horizontal="center" vertical="center" wrapText="1"/>
      <protection locked="0"/>
    </xf>
    <xf numFmtId="0" fontId="14" fillId="8" borderId="20" xfId="0" applyFont="1" applyFill="1" applyBorder="1" applyAlignment="1" applyProtection="1">
      <alignment horizontal="center" vertical="center" wrapText="1"/>
      <protection locked="0"/>
    </xf>
    <xf numFmtId="0" fontId="14" fillId="8" borderId="2" xfId="0" applyFont="1" applyFill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8" fillId="0" borderId="7" xfId="0" applyFont="1" applyBorder="1" applyAlignment="1" applyProtection="1">
      <alignment horizontal="left" vertical="center"/>
      <protection locked="0"/>
    </xf>
    <xf numFmtId="0" fontId="15" fillId="0" borderId="45" xfId="0" applyFont="1" applyFill="1" applyBorder="1" applyAlignment="1" applyProtection="1">
      <alignment horizontal="center" vertical="center" wrapText="1"/>
      <protection locked="0"/>
    </xf>
    <xf numFmtId="0" fontId="15" fillId="0" borderId="46" xfId="0" applyFont="1" applyFill="1" applyBorder="1" applyAlignment="1" applyProtection="1">
      <alignment horizontal="center" vertical="center" wrapText="1"/>
      <protection locked="0"/>
    </xf>
    <xf numFmtId="0" fontId="15" fillId="0" borderId="47" xfId="0" applyFont="1" applyFill="1" applyBorder="1" applyAlignment="1" applyProtection="1">
      <alignment horizontal="center" vertical="center" wrapText="1"/>
      <protection locked="0"/>
    </xf>
    <xf numFmtId="0" fontId="14" fillId="9" borderId="20" xfId="0" applyFont="1" applyFill="1" applyBorder="1" applyAlignment="1" applyProtection="1">
      <alignment horizontal="center" vertical="center" wrapText="1"/>
      <protection locked="0"/>
    </xf>
    <xf numFmtId="0" fontId="14" fillId="9" borderId="34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24" xfId="0" applyFont="1" applyFill="1" applyBorder="1" applyAlignment="1" applyProtection="1">
      <alignment horizontal="center" vertical="center" wrapText="1"/>
      <protection locked="0"/>
    </xf>
    <xf numFmtId="0" fontId="12" fillId="0" borderId="25" xfId="0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Fill="1" applyBorder="1" applyAlignment="1" applyProtection="1">
      <alignment horizontal="justify" vertical="center" wrapText="1"/>
      <protection locked="0"/>
    </xf>
    <xf numFmtId="0" fontId="8" fillId="0" borderId="26" xfId="0" applyFont="1" applyFill="1" applyBorder="1" applyAlignment="1" applyProtection="1">
      <alignment horizontal="justify" vertical="center" wrapText="1"/>
      <protection locked="0"/>
    </xf>
    <xf numFmtId="0" fontId="8" fillId="0" borderId="22" xfId="0" applyFont="1" applyFill="1" applyBorder="1" applyAlignment="1" applyProtection="1">
      <alignment horizontal="justify" vertical="center" wrapText="1"/>
      <protection locked="0"/>
    </xf>
    <xf numFmtId="1" fontId="13" fillId="0" borderId="27" xfId="1" applyNumberFormat="1" applyFont="1" applyBorder="1" applyAlignment="1" applyProtection="1">
      <alignment horizontal="center" vertical="center"/>
      <protection locked="0"/>
    </xf>
    <xf numFmtId="1" fontId="13" fillId="0" borderId="28" xfId="1" applyNumberFormat="1" applyFont="1" applyBorder="1" applyAlignment="1" applyProtection="1">
      <alignment horizontal="center" vertical="center"/>
      <protection locked="0"/>
    </xf>
    <xf numFmtId="0" fontId="14" fillId="8" borderId="35" xfId="0" applyFont="1" applyFill="1" applyBorder="1" applyAlignment="1" applyProtection="1">
      <alignment horizontal="center" vertical="center" wrapText="1"/>
      <protection locked="0"/>
    </xf>
    <xf numFmtId="0" fontId="14" fillId="8" borderId="34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6" fillId="3" borderId="38" xfId="0" applyFont="1" applyFill="1" applyBorder="1" applyAlignment="1" applyProtection="1">
      <alignment horizontal="center" vertical="center" wrapText="1"/>
      <protection hidden="1"/>
    </xf>
    <xf numFmtId="0" fontId="6" fillId="3" borderId="37" xfId="0" applyFont="1" applyFill="1" applyBorder="1" applyAlignment="1" applyProtection="1">
      <alignment horizontal="center" vertical="center" wrapText="1"/>
      <protection hidden="1"/>
    </xf>
    <xf numFmtId="0" fontId="6" fillId="3" borderId="39" xfId="0" applyFont="1" applyFill="1" applyBorder="1" applyAlignment="1" applyProtection="1">
      <alignment horizontal="center" vertical="center" wrapText="1"/>
      <protection hidden="1"/>
    </xf>
    <xf numFmtId="0" fontId="6" fillId="3" borderId="40" xfId="0" applyFont="1" applyFill="1" applyBorder="1" applyAlignment="1" applyProtection="1">
      <alignment horizontal="center" vertical="center" wrapText="1"/>
      <protection hidden="1"/>
    </xf>
    <xf numFmtId="0" fontId="6" fillId="3" borderId="41" xfId="0" applyFont="1" applyFill="1" applyBorder="1" applyAlignment="1" applyProtection="1">
      <alignment horizontal="center" vertical="center" wrapText="1"/>
      <protection hidden="1"/>
    </xf>
    <xf numFmtId="0" fontId="6" fillId="3" borderId="42" xfId="0" applyFont="1" applyFill="1" applyBorder="1" applyAlignment="1" applyProtection="1">
      <alignment horizontal="center" vertical="center" wrapText="1"/>
      <protection hidden="1"/>
    </xf>
  </cellXfs>
  <cellStyles count="5">
    <cellStyle name="Incorrecto 2" xfId="3"/>
    <cellStyle name="Millares" xfId="1" builtinId="3"/>
    <cellStyle name="Moneda 2" xf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6CA644"/>
      <color rgb="FFBFBFBF"/>
      <color rgb="FF81BB59"/>
      <color rgb="FF6195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285749</xdr:colOff>
      <xdr:row>1</xdr:row>
      <xdr:rowOff>163285</xdr:rowOff>
    </xdr:from>
    <xdr:to>
      <xdr:col>3</xdr:col>
      <xdr:colOff>2983472</xdr:colOff>
      <xdr:row>6</xdr:row>
      <xdr:rowOff>154781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2937" y="365691"/>
          <a:ext cx="3721660" cy="943996"/>
        </a:xfrm>
        <a:prstGeom prst="rect">
          <a:avLst/>
        </a:prstGeom>
      </xdr:spPr>
    </xdr:pic>
    <xdr:clientData/>
  </xdr:twoCellAnchor>
  <xdr:twoCellAnchor>
    <xdr:from>
      <xdr:col>8</xdr:col>
      <xdr:colOff>853277</xdr:colOff>
      <xdr:row>1</xdr:row>
      <xdr:rowOff>167141</xdr:rowOff>
    </xdr:from>
    <xdr:to>
      <xdr:col>12</xdr:col>
      <xdr:colOff>0</xdr:colOff>
      <xdr:row>8</xdr:row>
      <xdr:rowOff>1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xmlns="" id="{7BA2938D-1745-45E6-A66F-F33F8F9C392C}"/>
            </a:ext>
          </a:extLst>
        </xdr:cNvPr>
        <xdr:cNvSpPr txBox="1"/>
      </xdr:nvSpPr>
      <xdr:spPr>
        <a:xfrm>
          <a:off x="10806902" y="369547"/>
          <a:ext cx="4790285" cy="116636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SECRETARÍA DE ADMINISTRACIÓN Y FINANZAS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SUBSECRETARÍA DE EGRESOS</a:t>
          </a:r>
          <a:endParaRPr kumimoji="0" lang="es-MX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DIRECCIÓN GENERAL DE PLANEACIÓN PRESUPUESTARÍA, CONTROL Y EVALUACIÓN DEL GASTO</a:t>
          </a:r>
          <a:endParaRPr kumimoji="0" lang="es-MX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>
    <xdr:from>
      <xdr:col>3</xdr:col>
      <xdr:colOff>3222626</xdr:colOff>
      <xdr:row>8</xdr:row>
      <xdr:rowOff>76200</xdr:rowOff>
    </xdr:from>
    <xdr:to>
      <xdr:col>7</xdr:col>
      <xdr:colOff>1143001</xdr:colOff>
      <xdr:row>11</xdr:row>
      <xdr:rowOff>130968</xdr:rowOff>
    </xdr:to>
    <xdr:sp macro="" textlink="">
      <xdr:nvSpPr>
        <xdr:cNvPr id="4" name="CuadroTexto 3"/>
        <xdr:cNvSpPr txBox="1"/>
      </xdr:nvSpPr>
      <xdr:spPr>
        <a:xfrm>
          <a:off x="4687095" y="1612106"/>
          <a:ext cx="5540375" cy="11263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>
              <a:latin typeface="Source Sans Pro" panose="020B0503030403020204" pitchFamily="34" charset="0"/>
              <a:ea typeface="Source Sans Pro" panose="020B0503030403020204" pitchFamily="34" charset="0"/>
            </a:rPr>
            <a:t>FICHA TÉCNICA</a:t>
          </a:r>
        </a:p>
        <a:p>
          <a:pPr algn="ctr"/>
          <a:r>
            <a:rPr lang="en-US" sz="2000" b="1">
              <a:latin typeface="Source Sans Pro" panose="020B0503030403020204" pitchFamily="34" charset="0"/>
              <a:ea typeface="Source Sans Pro" panose="020B0503030403020204" pitchFamily="34" charset="0"/>
            </a:rPr>
            <a:t>ARRENDAMIENTO DE INMUEBLES</a:t>
          </a:r>
        </a:p>
        <a:p>
          <a:pPr algn="ctr"/>
          <a:r>
            <a:rPr lang="en-US" sz="2000" b="1">
              <a:latin typeface="Source Sans Pro" panose="020B0503030403020204" pitchFamily="34" charset="0"/>
              <a:ea typeface="Source Sans Pro" panose="020B0503030403020204" pitchFamily="34" charset="0"/>
            </a:rPr>
            <a:t>(CIFRAS EN PESOS)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C1:Q61"/>
  <sheetViews>
    <sheetView showGridLines="0" tabSelected="1" zoomScale="80" zoomScaleNormal="80" zoomScaleSheetLayoutView="55" workbookViewId="0">
      <selection activeCell="G13" sqref="G13"/>
    </sheetView>
  </sheetViews>
  <sheetFormatPr baseColWidth="10" defaultColWidth="11.42578125" defaultRowHeight="15" x14ac:dyDescent="0.25"/>
  <cols>
    <col min="1" max="2" width="2.7109375" style="23" customWidth="1"/>
    <col min="3" max="3" width="15.28515625" style="23" customWidth="1"/>
    <col min="4" max="4" width="55.42578125" style="23" customWidth="1"/>
    <col min="5" max="5" width="15.7109375" style="23" customWidth="1"/>
    <col min="6" max="6" width="21" style="23" customWidth="1"/>
    <col min="7" max="7" width="18.28515625" style="23" bestFit="1" customWidth="1"/>
    <col min="8" max="9" width="18.28515625" style="23" customWidth="1"/>
    <col min="10" max="10" width="24.5703125" style="23" bestFit="1" customWidth="1"/>
    <col min="11" max="11" width="17.140625" style="23" bestFit="1" customWidth="1"/>
    <col min="12" max="12" width="21.85546875" style="23" customWidth="1"/>
    <col min="13" max="13" width="4.140625" style="23" customWidth="1"/>
    <col min="14" max="14" width="21" style="23" customWidth="1"/>
    <col min="15" max="15" width="16.28515625" style="23" customWidth="1"/>
    <col min="16" max="16" width="20.140625" style="23" customWidth="1"/>
    <col min="17" max="18" width="16.28515625" style="23" customWidth="1"/>
    <col min="19" max="19" width="27.7109375" style="23" customWidth="1"/>
    <col min="20" max="20" width="11.42578125" style="23"/>
    <col min="21" max="21" width="11.85546875" style="23" bestFit="1" customWidth="1"/>
    <col min="22" max="16384" width="11.42578125" style="23"/>
  </cols>
  <sheetData>
    <row r="1" spans="3:12" ht="15.75" thickBot="1" x14ac:dyDescent="0.3"/>
    <row r="2" spans="3:12" x14ac:dyDescent="0.25">
      <c r="C2" s="24"/>
      <c r="D2" s="25"/>
      <c r="E2" s="25"/>
      <c r="F2" s="25"/>
      <c r="G2" s="25"/>
      <c r="H2" s="25"/>
      <c r="I2" s="25"/>
      <c r="J2" s="25"/>
      <c r="K2" s="25"/>
      <c r="L2" s="26"/>
    </row>
    <row r="3" spans="3:12" x14ac:dyDescent="0.25">
      <c r="C3" s="27"/>
      <c r="D3" s="28"/>
      <c r="E3" s="28"/>
      <c r="F3" s="28"/>
      <c r="G3" s="28"/>
      <c r="H3" s="28"/>
      <c r="I3" s="28"/>
      <c r="J3" s="28"/>
      <c r="K3" s="28"/>
      <c r="L3" s="29"/>
    </row>
    <row r="4" spans="3:12" x14ac:dyDescent="0.25">
      <c r="C4" s="27"/>
      <c r="D4" s="28"/>
      <c r="E4" s="28"/>
      <c r="F4" s="28"/>
      <c r="G4" s="28"/>
      <c r="H4" s="28"/>
      <c r="I4" s="28"/>
      <c r="J4" s="28"/>
      <c r="K4" s="28"/>
      <c r="L4" s="29"/>
    </row>
    <row r="5" spans="3:12" x14ac:dyDescent="0.25">
      <c r="C5" s="27"/>
      <c r="D5" s="28"/>
      <c r="E5" s="28"/>
      <c r="F5" s="28"/>
      <c r="G5" s="28"/>
      <c r="H5" s="28"/>
      <c r="I5" s="28"/>
      <c r="J5" s="28"/>
      <c r="K5" s="28"/>
      <c r="L5" s="29"/>
    </row>
    <row r="6" spans="3:12" x14ac:dyDescent="0.25">
      <c r="C6" s="27"/>
      <c r="D6" s="28"/>
      <c r="E6" s="28"/>
      <c r="F6" s="28"/>
      <c r="G6" s="28"/>
      <c r="H6" s="28"/>
      <c r="I6" s="28"/>
      <c r="J6" s="28"/>
      <c r="K6" s="28"/>
      <c r="L6" s="29"/>
    </row>
    <row r="7" spans="3:12" x14ac:dyDescent="0.25">
      <c r="C7" s="27"/>
      <c r="D7" s="28"/>
      <c r="E7" s="28"/>
      <c r="F7" s="28"/>
      <c r="G7" s="28"/>
      <c r="H7" s="28"/>
      <c r="I7" s="28"/>
      <c r="J7" s="28"/>
      <c r="K7" s="28"/>
      <c r="L7" s="29"/>
    </row>
    <row r="8" spans="3:12" x14ac:dyDescent="0.25">
      <c r="C8" s="27"/>
      <c r="D8" s="28"/>
      <c r="E8" s="28"/>
      <c r="F8" s="28"/>
      <c r="G8" s="28"/>
      <c r="H8" s="28"/>
      <c r="I8" s="28"/>
      <c r="J8" s="28"/>
      <c r="K8" s="28"/>
      <c r="L8" s="29"/>
    </row>
    <row r="9" spans="3:12" x14ac:dyDescent="0.25">
      <c r="C9" s="27"/>
      <c r="D9" s="28"/>
      <c r="E9" s="28"/>
      <c r="F9" s="28"/>
      <c r="G9" s="28"/>
      <c r="H9" s="28"/>
      <c r="I9" s="28"/>
      <c r="J9" s="28"/>
      <c r="K9" s="28"/>
      <c r="L9" s="29"/>
    </row>
    <row r="10" spans="3:12" ht="34.5" x14ac:dyDescent="0.25">
      <c r="C10" s="30"/>
      <c r="D10" s="31"/>
      <c r="E10" s="31"/>
      <c r="F10" s="31"/>
      <c r="G10" s="31"/>
      <c r="H10" s="31"/>
      <c r="I10" s="31"/>
      <c r="J10" s="31"/>
      <c r="K10" s="31"/>
      <c r="L10" s="51"/>
    </row>
    <row r="11" spans="3:12" ht="34.5" x14ac:dyDescent="0.25">
      <c r="C11" s="30"/>
      <c r="D11" s="31"/>
      <c r="E11" s="31"/>
      <c r="F11" s="31"/>
      <c r="G11" s="31"/>
      <c r="H11" s="31"/>
      <c r="I11" s="31"/>
      <c r="J11" s="31"/>
      <c r="K11" s="31"/>
      <c r="L11" s="51"/>
    </row>
    <row r="12" spans="3:12" ht="26.25" x14ac:dyDescent="0.25">
      <c r="C12" s="87"/>
      <c r="D12" s="88"/>
      <c r="E12" s="88"/>
      <c r="F12" s="88"/>
      <c r="G12" s="88"/>
      <c r="H12" s="88"/>
      <c r="I12" s="88"/>
      <c r="J12" s="88"/>
      <c r="K12" s="88"/>
      <c r="L12" s="52"/>
    </row>
    <row r="13" spans="3:12" ht="28.5" customHeight="1" x14ac:dyDescent="0.25">
      <c r="C13" s="89" t="s">
        <v>382</v>
      </c>
      <c r="D13" s="89"/>
      <c r="E13" s="89"/>
      <c r="F13" s="90"/>
      <c r="G13" s="43"/>
      <c r="H13" s="91" t="str">
        <f>IFERROR(VLOOKUP(G13,Cat_CG_19_Equivalente!C2:D115,2,0)," ")</f>
        <v xml:space="preserve"> </v>
      </c>
      <c r="I13" s="92"/>
      <c r="J13" s="92"/>
      <c r="K13" s="93"/>
      <c r="L13" s="53"/>
    </row>
    <row r="14" spans="3:12" ht="26.25" x14ac:dyDescent="0.25">
      <c r="C14" s="27"/>
      <c r="D14" s="41"/>
      <c r="E14" s="41"/>
      <c r="F14" s="42"/>
      <c r="G14" s="41"/>
      <c r="H14" s="94"/>
      <c r="I14" s="95"/>
      <c r="J14" s="95"/>
      <c r="K14" s="96"/>
      <c r="L14" s="53"/>
    </row>
    <row r="15" spans="3:12" ht="29.25" thickBot="1" x14ac:dyDescent="0.3">
      <c r="C15" s="32" t="s">
        <v>0</v>
      </c>
      <c r="D15" s="33"/>
      <c r="E15" s="34"/>
      <c r="F15" s="34"/>
      <c r="G15" s="34"/>
      <c r="H15" s="34"/>
      <c r="I15" s="34"/>
      <c r="J15" s="34"/>
      <c r="K15" s="34"/>
      <c r="L15" s="54"/>
    </row>
    <row r="16" spans="3:12" s="35" customFormat="1" ht="31.5" thickTop="1" thickBot="1" x14ac:dyDescent="0.3">
      <c r="C16" s="63" t="s">
        <v>1</v>
      </c>
      <c r="D16" s="62" t="s">
        <v>2</v>
      </c>
      <c r="E16" s="64" t="s">
        <v>392</v>
      </c>
      <c r="F16" s="75" t="s">
        <v>387</v>
      </c>
      <c r="G16" s="61" t="s">
        <v>3</v>
      </c>
      <c r="H16" s="62" t="s">
        <v>4</v>
      </c>
      <c r="I16" s="62" t="s">
        <v>5</v>
      </c>
      <c r="J16" s="62" t="s">
        <v>391</v>
      </c>
      <c r="K16" s="62" t="s">
        <v>386</v>
      </c>
      <c r="L16" s="65" t="s">
        <v>393</v>
      </c>
    </row>
    <row r="17" spans="3:17" s="35" customFormat="1" ht="30" customHeight="1" thickBot="1" x14ac:dyDescent="0.3">
      <c r="C17" s="77"/>
      <c r="D17" s="80"/>
      <c r="E17" s="83"/>
      <c r="F17" s="76"/>
      <c r="G17" s="47"/>
      <c r="H17" s="47"/>
      <c r="I17" s="47"/>
      <c r="J17" s="48">
        <f>SUM(G17:I17)</f>
        <v>0</v>
      </c>
      <c r="K17" s="44"/>
      <c r="L17" s="72"/>
    </row>
    <row r="18" spans="3:17" ht="30" customHeight="1" thickTop="1" thickBot="1" x14ac:dyDescent="0.3">
      <c r="C18" s="78"/>
      <c r="D18" s="81"/>
      <c r="E18" s="83"/>
      <c r="F18" s="85" t="s">
        <v>388</v>
      </c>
      <c r="G18" s="66" t="s">
        <v>6</v>
      </c>
      <c r="H18" s="67" t="s">
        <v>7</v>
      </c>
      <c r="I18" s="67" t="s">
        <v>8</v>
      </c>
      <c r="J18" s="67"/>
      <c r="K18" s="45"/>
      <c r="L18" s="73"/>
      <c r="M18" s="36"/>
      <c r="N18" s="35"/>
      <c r="O18" s="35"/>
      <c r="P18" s="35"/>
      <c r="Q18" s="35"/>
    </row>
    <row r="19" spans="3:17" ht="30" customHeight="1" thickBot="1" x14ac:dyDescent="0.3">
      <c r="C19" s="78"/>
      <c r="D19" s="81"/>
      <c r="E19" s="83"/>
      <c r="F19" s="85"/>
      <c r="G19" s="47"/>
      <c r="H19" s="47"/>
      <c r="I19" s="47"/>
      <c r="J19" s="48">
        <f>SUM(G19:I19)</f>
        <v>0</v>
      </c>
      <c r="K19" s="45"/>
      <c r="L19" s="73"/>
      <c r="M19" s="36"/>
      <c r="N19" s="35"/>
      <c r="O19" s="35"/>
      <c r="P19" s="35"/>
      <c r="Q19" s="35"/>
    </row>
    <row r="20" spans="3:17" ht="30" customHeight="1" thickTop="1" thickBot="1" x14ac:dyDescent="0.3">
      <c r="C20" s="78"/>
      <c r="D20" s="81"/>
      <c r="E20" s="83"/>
      <c r="F20" s="75" t="s">
        <v>389</v>
      </c>
      <c r="G20" s="61" t="s">
        <v>9</v>
      </c>
      <c r="H20" s="62" t="s">
        <v>10</v>
      </c>
      <c r="I20" s="62" t="s">
        <v>11</v>
      </c>
      <c r="J20" s="62"/>
      <c r="K20" s="45">
        <f>+J17+J19+J21+J23</f>
        <v>0</v>
      </c>
      <c r="L20" s="73"/>
      <c r="M20" s="36"/>
      <c r="N20" s="35"/>
      <c r="O20" s="35"/>
      <c r="P20" s="35"/>
      <c r="Q20" s="35"/>
    </row>
    <row r="21" spans="3:17" ht="30" customHeight="1" thickBot="1" x14ac:dyDescent="0.3">
      <c r="C21" s="78"/>
      <c r="D21" s="81"/>
      <c r="E21" s="83"/>
      <c r="F21" s="76"/>
      <c r="G21" s="47"/>
      <c r="H21" s="47"/>
      <c r="I21" s="47"/>
      <c r="J21" s="48">
        <f>SUM(G21:I21)</f>
        <v>0</v>
      </c>
      <c r="K21" s="45"/>
      <c r="L21" s="73"/>
      <c r="M21" s="36"/>
      <c r="N21" s="36"/>
    </row>
    <row r="22" spans="3:17" ht="30" customHeight="1" thickTop="1" thickBot="1" x14ac:dyDescent="0.3">
      <c r="C22" s="78"/>
      <c r="D22" s="81"/>
      <c r="E22" s="83"/>
      <c r="F22" s="85" t="s">
        <v>390</v>
      </c>
      <c r="G22" s="66" t="s">
        <v>12</v>
      </c>
      <c r="H22" s="67" t="s">
        <v>13</v>
      </c>
      <c r="I22" s="67" t="s">
        <v>14</v>
      </c>
      <c r="J22" s="67"/>
      <c r="K22" s="45"/>
      <c r="L22" s="73"/>
      <c r="M22" s="36"/>
      <c r="N22" s="36"/>
    </row>
    <row r="23" spans="3:17" ht="30" customHeight="1" thickBot="1" x14ac:dyDescent="0.3">
      <c r="C23" s="79"/>
      <c r="D23" s="82"/>
      <c r="E23" s="84"/>
      <c r="F23" s="86"/>
      <c r="G23" s="47"/>
      <c r="H23" s="47"/>
      <c r="I23" s="47"/>
      <c r="J23" s="48">
        <f>SUM(G23:I23)</f>
        <v>0</v>
      </c>
      <c r="K23" s="46"/>
      <c r="L23" s="74"/>
      <c r="M23" s="36"/>
      <c r="N23" s="36"/>
    </row>
    <row r="24" spans="3:17" ht="15.75" customHeight="1" thickBot="1" x14ac:dyDescent="0.3">
      <c r="C24" s="55"/>
      <c r="D24" s="56"/>
      <c r="E24" s="57"/>
      <c r="F24" s="57"/>
      <c r="G24" s="58"/>
      <c r="H24" s="58"/>
      <c r="I24" s="58"/>
      <c r="J24" s="59"/>
      <c r="K24" s="49"/>
      <c r="L24" s="60"/>
      <c r="M24" s="36"/>
      <c r="N24" s="36"/>
    </row>
    <row r="25" spans="3:17" s="35" customFormat="1" ht="31.5" thickTop="1" thickBot="1" x14ac:dyDescent="0.3">
      <c r="C25" s="63" t="s">
        <v>1</v>
      </c>
      <c r="D25" s="62" t="s">
        <v>2</v>
      </c>
      <c r="E25" s="64" t="s">
        <v>392</v>
      </c>
      <c r="F25" s="75" t="s">
        <v>387</v>
      </c>
      <c r="G25" s="61" t="s">
        <v>3</v>
      </c>
      <c r="H25" s="62" t="s">
        <v>4</v>
      </c>
      <c r="I25" s="62" t="s">
        <v>5</v>
      </c>
      <c r="J25" s="62" t="s">
        <v>391</v>
      </c>
      <c r="K25" s="62" t="s">
        <v>386</v>
      </c>
      <c r="L25" s="65" t="s">
        <v>393</v>
      </c>
    </row>
    <row r="26" spans="3:17" s="35" customFormat="1" ht="30" customHeight="1" thickBot="1" x14ac:dyDescent="0.3">
      <c r="C26" s="77"/>
      <c r="D26" s="80"/>
      <c r="E26" s="83"/>
      <c r="F26" s="76"/>
      <c r="G26" s="47"/>
      <c r="H26" s="47"/>
      <c r="I26" s="47"/>
      <c r="J26" s="48">
        <f>SUM(G26:I26)</f>
        <v>0</v>
      </c>
      <c r="K26" s="44"/>
      <c r="L26" s="72"/>
    </row>
    <row r="27" spans="3:17" ht="30" customHeight="1" thickTop="1" thickBot="1" x14ac:dyDescent="0.3">
      <c r="C27" s="78"/>
      <c r="D27" s="81"/>
      <c r="E27" s="83"/>
      <c r="F27" s="85" t="s">
        <v>388</v>
      </c>
      <c r="G27" s="66" t="s">
        <v>6</v>
      </c>
      <c r="H27" s="67" t="s">
        <v>7</v>
      </c>
      <c r="I27" s="67" t="s">
        <v>8</v>
      </c>
      <c r="J27" s="67"/>
      <c r="K27" s="45"/>
      <c r="L27" s="73"/>
      <c r="M27" s="36"/>
      <c r="N27" s="35"/>
      <c r="O27" s="35"/>
      <c r="P27" s="35"/>
      <c r="Q27" s="35"/>
    </row>
    <row r="28" spans="3:17" ht="30" customHeight="1" thickBot="1" x14ac:dyDescent="0.3">
      <c r="C28" s="78"/>
      <c r="D28" s="81"/>
      <c r="E28" s="83"/>
      <c r="F28" s="85"/>
      <c r="G28" s="47"/>
      <c r="H28" s="47"/>
      <c r="I28" s="47"/>
      <c r="J28" s="48">
        <f>SUM(G28:I28)</f>
        <v>0</v>
      </c>
      <c r="K28" s="45"/>
      <c r="L28" s="73"/>
      <c r="M28" s="36"/>
      <c r="N28" s="35"/>
      <c r="O28" s="35"/>
      <c r="P28" s="35"/>
      <c r="Q28" s="35"/>
    </row>
    <row r="29" spans="3:17" ht="30" customHeight="1" thickTop="1" thickBot="1" x14ac:dyDescent="0.3">
      <c r="C29" s="78"/>
      <c r="D29" s="81"/>
      <c r="E29" s="83"/>
      <c r="F29" s="75" t="s">
        <v>389</v>
      </c>
      <c r="G29" s="61" t="s">
        <v>9</v>
      </c>
      <c r="H29" s="62" t="s">
        <v>10</v>
      </c>
      <c r="I29" s="62" t="s">
        <v>11</v>
      </c>
      <c r="J29" s="62"/>
      <c r="K29" s="45">
        <f>+J26+J28+J30+J32</f>
        <v>0</v>
      </c>
      <c r="L29" s="73"/>
      <c r="M29" s="36"/>
      <c r="N29" s="35"/>
      <c r="O29" s="35"/>
      <c r="P29" s="35"/>
      <c r="Q29" s="35"/>
    </row>
    <row r="30" spans="3:17" ht="30" customHeight="1" thickBot="1" x14ac:dyDescent="0.3">
      <c r="C30" s="78"/>
      <c r="D30" s="81"/>
      <c r="E30" s="83"/>
      <c r="F30" s="76"/>
      <c r="G30" s="47"/>
      <c r="H30" s="47"/>
      <c r="I30" s="47"/>
      <c r="J30" s="48">
        <f>SUM(G30:I30)</f>
        <v>0</v>
      </c>
      <c r="K30" s="45"/>
      <c r="L30" s="73"/>
      <c r="M30" s="36"/>
      <c r="N30" s="36"/>
    </row>
    <row r="31" spans="3:17" ht="30" customHeight="1" thickTop="1" thickBot="1" x14ac:dyDescent="0.3">
      <c r="C31" s="78"/>
      <c r="D31" s="81"/>
      <c r="E31" s="83"/>
      <c r="F31" s="85" t="s">
        <v>390</v>
      </c>
      <c r="G31" s="66" t="s">
        <v>12</v>
      </c>
      <c r="H31" s="67"/>
      <c r="I31" s="67" t="s">
        <v>14</v>
      </c>
      <c r="J31" s="67"/>
      <c r="K31" s="45"/>
      <c r="L31" s="73"/>
      <c r="M31" s="36"/>
      <c r="N31" s="36"/>
    </row>
    <row r="32" spans="3:17" ht="30" customHeight="1" thickBot="1" x14ac:dyDescent="0.3">
      <c r="C32" s="79"/>
      <c r="D32" s="82"/>
      <c r="E32" s="84"/>
      <c r="F32" s="86"/>
      <c r="G32" s="47"/>
      <c r="H32" s="47"/>
      <c r="I32" s="47"/>
      <c r="J32" s="48">
        <f>SUM(G32:I32)</f>
        <v>0</v>
      </c>
      <c r="K32" s="46"/>
      <c r="L32" s="74"/>
      <c r="M32" s="36"/>
      <c r="N32" s="36"/>
    </row>
    <row r="33" spans="3:17" ht="15.75" thickBot="1" x14ac:dyDescent="0.3">
      <c r="C33" s="38"/>
      <c r="D33" s="39"/>
      <c r="E33" s="39"/>
      <c r="F33" s="39"/>
      <c r="G33" s="39"/>
      <c r="H33" s="39"/>
      <c r="I33" s="39"/>
      <c r="J33" s="39"/>
      <c r="K33" s="39"/>
      <c r="L33" s="40"/>
    </row>
    <row r="34" spans="3:17" s="35" customFormat="1" ht="31.5" thickTop="1" thickBot="1" x14ac:dyDescent="0.3">
      <c r="C34" s="63" t="s">
        <v>1</v>
      </c>
      <c r="D34" s="62" t="s">
        <v>2</v>
      </c>
      <c r="E34" s="64" t="s">
        <v>392</v>
      </c>
      <c r="F34" s="75" t="s">
        <v>387</v>
      </c>
      <c r="G34" s="61" t="s">
        <v>3</v>
      </c>
      <c r="H34" s="62" t="s">
        <v>4</v>
      </c>
      <c r="I34" s="62" t="s">
        <v>5</v>
      </c>
      <c r="J34" s="62" t="s">
        <v>391</v>
      </c>
      <c r="K34" s="62" t="s">
        <v>386</v>
      </c>
      <c r="L34" s="65" t="s">
        <v>393</v>
      </c>
    </row>
    <row r="35" spans="3:17" s="35" customFormat="1" ht="30" customHeight="1" thickBot="1" x14ac:dyDescent="0.3">
      <c r="C35" s="77"/>
      <c r="D35" s="80"/>
      <c r="E35" s="83"/>
      <c r="F35" s="76"/>
      <c r="G35" s="47"/>
      <c r="H35" s="47"/>
      <c r="I35" s="47"/>
      <c r="J35" s="48">
        <f>SUM(G35:I35)</f>
        <v>0</v>
      </c>
      <c r="K35" s="44"/>
      <c r="L35" s="72"/>
    </row>
    <row r="36" spans="3:17" ht="30" customHeight="1" thickTop="1" thickBot="1" x14ac:dyDescent="0.3">
      <c r="C36" s="78"/>
      <c r="D36" s="81"/>
      <c r="E36" s="83"/>
      <c r="F36" s="85" t="s">
        <v>388</v>
      </c>
      <c r="G36" s="66" t="s">
        <v>6</v>
      </c>
      <c r="H36" s="67" t="s">
        <v>7</v>
      </c>
      <c r="I36" s="67" t="s">
        <v>8</v>
      </c>
      <c r="J36" s="67"/>
      <c r="K36" s="45"/>
      <c r="L36" s="73"/>
      <c r="M36" s="36"/>
      <c r="N36" s="35"/>
      <c r="O36" s="35"/>
      <c r="P36" s="35"/>
      <c r="Q36" s="35"/>
    </row>
    <row r="37" spans="3:17" ht="30" customHeight="1" thickBot="1" x14ac:dyDescent="0.3">
      <c r="C37" s="78"/>
      <c r="D37" s="81"/>
      <c r="E37" s="83"/>
      <c r="F37" s="85"/>
      <c r="G37" s="47"/>
      <c r="H37" s="47"/>
      <c r="I37" s="47"/>
      <c r="J37" s="48">
        <f>SUM(G37:I37)</f>
        <v>0</v>
      </c>
      <c r="K37" s="45"/>
      <c r="L37" s="73"/>
      <c r="M37" s="36"/>
      <c r="N37" s="35"/>
      <c r="O37" s="35"/>
      <c r="P37" s="35"/>
      <c r="Q37" s="35"/>
    </row>
    <row r="38" spans="3:17" ht="30" customHeight="1" thickTop="1" thickBot="1" x14ac:dyDescent="0.3">
      <c r="C38" s="78"/>
      <c r="D38" s="81"/>
      <c r="E38" s="83"/>
      <c r="F38" s="75" t="s">
        <v>389</v>
      </c>
      <c r="G38" s="61" t="s">
        <v>9</v>
      </c>
      <c r="H38" s="62" t="s">
        <v>10</v>
      </c>
      <c r="I38" s="62" t="s">
        <v>11</v>
      </c>
      <c r="J38" s="62"/>
      <c r="K38" s="45">
        <f>+J35+J37+J39+J41</f>
        <v>0</v>
      </c>
      <c r="L38" s="73"/>
      <c r="M38" s="36"/>
      <c r="N38" s="35"/>
      <c r="O38" s="35"/>
      <c r="P38" s="35"/>
      <c r="Q38" s="35"/>
    </row>
    <row r="39" spans="3:17" ht="30" customHeight="1" thickBot="1" x14ac:dyDescent="0.3">
      <c r="C39" s="78"/>
      <c r="D39" s="81"/>
      <c r="E39" s="83"/>
      <c r="F39" s="76"/>
      <c r="G39" s="47"/>
      <c r="H39" s="47"/>
      <c r="I39" s="47"/>
      <c r="J39" s="48">
        <f>SUM(G39:I39)</f>
        <v>0</v>
      </c>
      <c r="K39" s="45"/>
      <c r="L39" s="73"/>
      <c r="M39" s="36"/>
      <c r="N39" s="36"/>
    </row>
    <row r="40" spans="3:17" ht="30" customHeight="1" thickTop="1" thickBot="1" x14ac:dyDescent="0.3">
      <c r="C40" s="78"/>
      <c r="D40" s="81"/>
      <c r="E40" s="83"/>
      <c r="F40" s="85" t="s">
        <v>390</v>
      </c>
      <c r="G40" s="66" t="s">
        <v>12</v>
      </c>
      <c r="H40" s="67"/>
      <c r="I40" s="67" t="s">
        <v>14</v>
      </c>
      <c r="J40" s="67"/>
      <c r="K40" s="45"/>
      <c r="L40" s="73"/>
      <c r="M40" s="36"/>
      <c r="N40" s="36"/>
    </row>
    <row r="41" spans="3:17" ht="30" customHeight="1" thickBot="1" x14ac:dyDescent="0.3">
      <c r="C41" s="79"/>
      <c r="D41" s="82"/>
      <c r="E41" s="84"/>
      <c r="F41" s="86"/>
      <c r="G41" s="47"/>
      <c r="H41" s="47"/>
      <c r="I41" s="47"/>
      <c r="J41" s="48">
        <f>SUM(G41:I41)</f>
        <v>0</v>
      </c>
      <c r="K41" s="46"/>
      <c r="L41" s="74"/>
      <c r="M41" s="36"/>
      <c r="N41" s="36"/>
    </row>
    <row r="42" spans="3:17" ht="15.75" thickBot="1" x14ac:dyDescent="0.3">
      <c r="C42" s="38"/>
      <c r="D42" s="39"/>
      <c r="E42" s="39"/>
      <c r="F42" s="39"/>
      <c r="G42" s="39"/>
      <c r="H42" s="39"/>
      <c r="I42" s="39"/>
      <c r="J42" s="39"/>
      <c r="K42" s="39"/>
      <c r="L42" s="40"/>
    </row>
    <row r="43" spans="3:17" s="35" customFormat="1" ht="31.5" thickTop="1" thickBot="1" x14ac:dyDescent="0.3">
      <c r="C43" s="63" t="s">
        <v>1</v>
      </c>
      <c r="D43" s="62" t="s">
        <v>2</v>
      </c>
      <c r="E43" s="64" t="s">
        <v>392</v>
      </c>
      <c r="F43" s="75" t="s">
        <v>387</v>
      </c>
      <c r="G43" s="61" t="s">
        <v>3</v>
      </c>
      <c r="H43" s="62" t="s">
        <v>4</v>
      </c>
      <c r="I43" s="62" t="s">
        <v>5</v>
      </c>
      <c r="J43" s="62" t="s">
        <v>391</v>
      </c>
      <c r="K43" s="62" t="s">
        <v>386</v>
      </c>
      <c r="L43" s="65" t="s">
        <v>393</v>
      </c>
    </row>
    <row r="44" spans="3:17" s="35" customFormat="1" ht="30" customHeight="1" thickBot="1" x14ac:dyDescent="0.3">
      <c r="C44" s="77"/>
      <c r="D44" s="80"/>
      <c r="E44" s="83"/>
      <c r="F44" s="76"/>
      <c r="G44" s="47"/>
      <c r="H44" s="47"/>
      <c r="I44" s="47"/>
      <c r="J44" s="48">
        <f>SUM(G44:I44)</f>
        <v>0</v>
      </c>
      <c r="K44" s="44"/>
      <c r="L44" s="72"/>
    </row>
    <row r="45" spans="3:17" ht="30" customHeight="1" thickTop="1" thickBot="1" x14ac:dyDescent="0.3">
      <c r="C45" s="78"/>
      <c r="D45" s="81"/>
      <c r="E45" s="83"/>
      <c r="F45" s="85" t="s">
        <v>388</v>
      </c>
      <c r="G45" s="66" t="s">
        <v>6</v>
      </c>
      <c r="H45" s="67" t="s">
        <v>7</v>
      </c>
      <c r="I45" s="67" t="s">
        <v>8</v>
      </c>
      <c r="J45" s="67"/>
      <c r="K45" s="45"/>
      <c r="L45" s="73"/>
      <c r="M45" s="36"/>
      <c r="N45" s="35"/>
      <c r="O45" s="35"/>
      <c r="P45" s="35"/>
      <c r="Q45" s="35"/>
    </row>
    <row r="46" spans="3:17" ht="30" customHeight="1" thickBot="1" x14ac:dyDescent="0.3">
      <c r="C46" s="78"/>
      <c r="D46" s="81"/>
      <c r="E46" s="83"/>
      <c r="F46" s="85"/>
      <c r="G46" s="47"/>
      <c r="H46" s="47"/>
      <c r="I46" s="47"/>
      <c r="J46" s="48">
        <f>SUM(G46:I46)</f>
        <v>0</v>
      </c>
      <c r="K46" s="45"/>
      <c r="L46" s="73"/>
      <c r="M46" s="36"/>
      <c r="N46" s="35"/>
      <c r="O46" s="35"/>
      <c r="P46" s="35"/>
      <c r="Q46" s="35"/>
    </row>
    <row r="47" spans="3:17" ht="30" customHeight="1" thickTop="1" thickBot="1" x14ac:dyDescent="0.3">
      <c r="C47" s="78"/>
      <c r="D47" s="81"/>
      <c r="E47" s="83"/>
      <c r="F47" s="75" t="s">
        <v>389</v>
      </c>
      <c r="G47" s="61" t="s">
        <v>9</v>
      </c>
      <c r="H47" s="62" t="s">
        <v>10</v>
      </c>
      <c r="I47" s="62" t="s">
        <v>11</v>
      </c>
      <c r="J47" s="62"/>
      <c r="K47" s="45">
        <f>+J44+J46+J48+J50</f>
        <v>0</v>
      </c>
      <c r="L47" s="73"/>
      <c r="M47" s="36"/>
      <c r="N47" s="35"/>
      <c r="O47" s="35"/>
      <c r="P47" s="35"/>
      <c r="Q47" s="35"/>
    </row>
    <row r="48" spans="3:17" ht="30" customHeight="1" thickBot="1" x14ac:dyDescent="0.3">
      <c r="C48" s="78"/>
      <c r="D48" s="81"/>
      <c r="E48" s="83"/>
      <c r="F48" s="76"/>
      <c r="G48" s="47"/>
      <c r="H48" s="47"/>
      <c r="I48" s="47"/>
      <c r="J48" s="48">
        <f>SUM(G48:I48)</f>
        <v>0</v>
      </c>
      <c r="K48" s="45"/>
      <c r="L48" s="73"/>
      <c r="M48" s="36"/>
      <c r="N48" s="36"/>
    </row>
    <row r="49" spans="3:14" ht="30" customHeight="1" thickTop="1" thickBot="1" x14ac:dyDescent="0.3">
      <c r="C49" s="78"/>
      <c r="D49" s="81"/>
      <c r="E49" s="83"/>
      <c r="F49" s="85" t="s">
        <v>390</v>
      </c>
      <c r="G49" s="66" t="s">
        <v>12</v>
      </c>
      <c r="H49" s="67"/>
      <c r="I49" s="67" t="s">
        <v>14</v>
      </c>
      <c r="J49" s="67"/>
      <c r="K49" s="45"/>
      <c r="L49" s="73"/>
      <c r="M49" s="36"/>
      <c r="N49" s="36"/>
    </row>
    <row r="50" spans="3:14" ht="30" customHeight="1" thickBot="1" x14ac:dyDescent="0.3">
      <c r="C50" s="79"/>
      <c r="D50" s="82"/>
      <c r="E50" s="84"/>
      <c r="F50" s="86"/>
      <c r="G50" s="47"/>
      <c r="H50" s="47"/>
      <c r="I50" s="47"/>
      <c r="J50" s="48">
        <f>SUM(G50:I50)</f>
        <v>0</v>
      </c>
      <c r="K50" s="46"/>
      <c r="L50" s="74"/>
      <c r="M50" s="36"/>
      <c r="N50" s="36"/>
    </row>
    <row r="51" spans="3:14" x14ac:dyDescent="0.25">
      <c r="C51" s="50"/>
      <c r="L51" s="29"/>
    </row>
    <row r="52" spans="3:14" x14ac:dyDescent="0.25">
      <c r="C52" s="27"/>
      <c r="L52" s="29"/>
    </row>
    <row r="53" spans="3:14" x14ac:dyDescent="0.25">
      <c r="C53" s="27"/>
      <c r="L53" s="29"/>
    </row>
    <row r="54" spans="3:14" x14ac:dyDescent="0.25">
      <c r="C54" s="27"/>
      <c r="L54" s="29"/>
    </row>
    <row r="55" spans="3:14" x14ac:dyDescent="0.25">
      <c r="C55" s="27"/>
      <c r="L55" s="29"/>
    </row>
    <row r="56" spans="3:14" ht="21" x14ac:dyDescent="0.25">
      <c r="C56" s="71" t="s">
        <v>384</v>
      </c>
      <c r="D56" s="69"/>
      <c r="E56" s="69"/>
      <c r="F56" s="69"/>
      <c r="L56" s="29"/>
    </row>
    <row r="57" spans="3:14" ht="21" x14ac:dyDescent="0.25">
      <c r="C57" s="68" t="s">
        <v>383</v>
      </c>
      <c r="D57" s="70"/>
      <c r="E57" s="70"/>
      <c r="F57" s="70"/>
      <c r="G57" s="28"/>
      <c r="H57" s="28"/>
      <c r="I57" s="28"/>
      <c r="J57" s="28"/>
      <c r="K57" s="28"/>
      <c r="L57" s="29"/>
    </row>
    <row r="58" spans="3:14" ht="21" x14ac:dyDescent="0.25">
      <c r="C58" s="68" t="s">
        <v>385</v>
      </c>
      <c r="D58" s="70"/>
      <c r="E58" s="70"/>
      <c r="F58" s="70"/>
      <c r="G58" s="28"/>
      <c r="H58" s="28"/>
      <c r="I58" s="28"/>
      <c r="J58" s="28"/>
      <c r="K58" s="28"/>
      <c r="L58" s="29"/>
    </row>
    <row r="59" spans="3:14" ht="24" x14ac:dyDescent="0.25">
      <c r="C59" s="37"/>
      <c r="D59" s="28"/>
      <c r="E59" s="28"/>
      <c r="F59" s="28"/>
      <c r="G59" s="28"/>
      <c r="H59" s="28"/>
      <c r="I59" s="28"/>
      <c r="J59" s="28"/>
      <c r="K59" s="28"/>
      <c r="L59" s="29"/>
    </row>
    <row r="60" spans="3:14" ht="24" x14ac:dyDescent="0.25">
      <c r="C60" s="37"/>
      <c r="D60" s="28"/>
      <c r="E60" s="28"/>
      <c r="F60" s="28"/>
      <c r="G60" s="28"/>
      <c r="H60" s="28"/>
      <c r="I60" s="28"/>
      <c r="J60" s="28"/>
      <c r="K60" s="28"/>
      <c r="L60" s="29"/>
    </row>
    <row r="61" spans="3:14" ht="15.75" thickBot="1" x14ac:dyDescent="0.3">
      <c r="C61" s="38"/>
      <c r="D61" s="39"/>
      <c r="E61" s="39"/>
      <c r="F61" s="39"/>
      <c r="G61" s="39"/>
      <c r="H61" s="39"/>
      <c r="I61" s="39"/>
      <c r="J61" s="39"/>
      <c r="K61" s="39"/>
      <c r="L61" s="40"/>
    </row>
  </sheetData>
  <mergeCells count="35">
    <mergeCell ref="F31:F32"/>
    <mergeCell ref="C12:K12"/>
    <mergeCell ref="C17:C23"/>
    <mergeCell ref="D17:D23"/>
    <mergeCell ref="E17:E23"/>
    <mergeCell ref="F16:F17"/>
    <mergeCell ref="F18:F19"/>
    <mergeCell ref="F20:F21"/>
    <mergeCell ref="F22:F23"/>
    <mergeCell ref="C13:F13"/>
    <mergeCell ref="H13:K14"/>
    <mergeCell ref="L17:L23"/>
    <mergeCell ref="F34:F35"/>
    <mergeCell ref="C35:C41"/>
    <mergeCell ref="D35:D41"/>
    <mergeCell ref="E35:E41"/>
    <mergeCell ref="F36:F37"/>
    <mergeCell ref="F38:F39"/>
    <mergeCell ref="F40:F41"/>
    <mergeCell ref="L26:L32"/>
    <mergeCell ref="L35:L41"/>
    <mergeCell ref="F25:F26"/>
    <mergeCell ref="C26:C32"/>
    <mergeCell ref="D26:D32"/>
    <mergeCell ref="E26:E32"/>
    <mergeCell ref="F27:F28"/>
    <mergeCell ref="F29:F30"/>
    <mergeCell ref="L44:L50"/>
    <mergeCell ref="F43:F44"/>
    <mergeCell ref="C44:C50"/>
    <mergeCell ref="D44:D50"/>
    <mergeCell ref="E44:E50"/>
    <mergeCell ref="F45:F46"/>
    <mergeCell ref="F47:F48"/>
    <mergeCell ref="F49:F50"/>
  </mergeCells>
  <printOptions horizontalCentered="1"/>
  <pageMargins left="0.19685039370078741" right="0.23622047244094491" top="0.6692913385826772" bottom="0.31496062992125984" header="0.31496062992125984" footer="0.31496062992125984"/>
  <pageSetup scale="43" orientation="portrait" r:id="rId1"/>
  <ignoredErrors>
    <ignoredError sqref="K20 J17 J19 J21 J23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115"/>
  <sheetViews>
    <sheetView showGridLines="0" zoomScale="85" zoomScaleNormal="85" zoomScaleSheetLayoutView="85" workbookViewId="0">
      <pane ySplit="1" topLeftCell="A92" activePane="bottomLeft" state="frozen"/>
      <selection pane="bottomLeft" activeCell="C92" sqref="C92"/>
    </sheetView>
  </sheetViews>
  <sheetFormatPr baseColWidth="10" defaultColWidth="11.42578125" defaultRowHeight="15" x14ac:dyDescent="0.25"/>
  <cols>
    <col min="1" max="1" width="8.7109375" style="1" customWidth="1"/>
    <col min="2" max="2" width="11.85546875" style="1" customWidth="1"/>
    <col min="3" max="3" width="15" style="1" customWidth="1"/>
    <col min="4" max="4" width="44.5703125" style="1" customWidth="1"/>
    <col min="5" max="5" width="68.85546875" style="1" bestFit="1" customWidth="1"/>
    <col min="6" max="6" width="24.140625" style="1" customWidth="1"/>
    <col min="7" max="7" width="32.85546875" style="1" customWidth="1"/>
    <col min="8" max="8" width="11.42578125" style="1" bestFit="1" customWidth="1"/>
    <col min="9" max="16384" width="11.42578125" style="1"/>
  </cols>
  <sheetData>
    <row r="1" spans="1:8" ht="40.5" customHeight="1" x14ac:dyDescent="0.25">
      <c r="A1" s="18" t="s">
        <v>379</v>
      </c>
      <c r="B1" s="17" t="s">
        <v>378</v>
      </c>
      <c r="C1" s="16" t="s">
        <v>380</v>
      </c>
      <c r="D1" s="15" t="s">
        <v>377</v>
      </c>
      <c r="E1" s="14" t="s">
        <v>381</v>
      </c>
      <c r="F1" s="13" t="s">
        <v>376</v>
      </c>
      <c r="G1" s="13" t="s">
        <v>375</v>
      </c>
      <c r="H1" s="12" t="s">
        <v>374</v>
      </c>
    </row>
    <row r="2" spans="1:8" ht="24" customHeight="1" x14ac:dyDescent="0.25">
      <c r="A2" s="11">
        <v>1</v>
      </c>
      <c r="B2" s="2" t="s">
        <v>373</v>
      </c>
      <c r="C2" s="11" t="s">
        <v>17</v>
      </c>
      <c r="D2" s="20" t="s">
        <v>16</v>
      </c>
      <c r="E2" s="4" t="str">
        <f t="shared" ref="E2:E33" si="0">+C2&amp;" "&amp;D2</f>
        <v>02CD01 ALCALDÍA ÁLVARO OBREGÓN</v>
      </c>
      <c r="F2" s="3" t="s">
        <v>357</v>
      </c>
      <c r="G2" s="3" t="s">
        <v>204</v>
      </c>
      <c r="H2" s="2" t="s">
        <v>214</v>
      </c>
    </row>
    <row r="3" spans="1:8" ht="33.75" customHeight="1" x14ac:dyDescent="0.25">
      <c r="A3" s="11">
        <v>2</v>
      </c>
      <c r="B3" s="2" t="s">
        <v>372</v>
      </c>
      <c r="C3" s="2" t="s">
        <v>19</v>
      </c>
      <c r="D3" s="20" t="s">
        <v>18</v>
      </c>
      <c r="E3" s="4" t="str">
        <f t="shared" si="0"/>
        <v>02CD02 ALCALDÍA AZCAPOTZALCO</v>
      </c>
      <c r="F3" s="3" t="s">
        <v>357</v>
      </c>
      <c r="G3" s="3" t="s">
        <v>204</v>
      </c>
      <c r="H3" s="2" t="s">
        <v>214</v>
      </c>
    </row>
    <row r="4" spans="1:8" ht="24" customHeight="1" x14ac:dyDescent="0.25">
      <c r="A4" s="11">
        <v>3</v>
      </c>
      <c r="B4" s="2" t="s">
        <v>371</v>
      </c>
      <c r="C4" s="2" t="s">
        <v>21</v>
      </c>
      <c r="D4" s="20" t="s">
        <v>20</v>
      </c>
      <c r="E4" s="4" t="str">
        <f t="shared" si="0"/>
        <v>02CD03 ALCALDÍA BENITO JUÁREZ</v>
      </c>
      <c r="F4" s="3" t="s">
        <v>357</v>
      </c>
      <c r="G4" s="3" t="s">
        <v>204</v>
      </c>
      <c r="H4" s="2" t="s">
        <v>214</v>
      </c>
    </row>
    <row r="5" spans="1:8" ht="24" customHeight="1" x14ac:dyDescent="0.25">
      <c r="A5" s="11">
        <v>4</v>
      </c>
      <c r="B5" s="2" t="s">
        <v>370</v>
      </c>
      <c r="C5" s="2" t="s">
        <v>23</v>
      </c>
      <c r="D5" s="20" t="s">
        <v>22</v>
      </c>
      <c r="E5" s="4" t="str">
        <f t="shared" si="0"/>
        <v>02CD04 ALCALDÍA COYOACÁN</v>
      </c>
      <c r="F5" s="3" t="s">
        <v>357</v>
      </c>
      <c r="G5" s="3" t="s">
        <v>204</v>
      </c>
      <c r="H5" s="2" t="s">
        <v>214</v>
      </c>
    </row>
    <row r="6" spans="1:8" ht="24" customHeight="1" x14ac:dyDescent="0.25">
      <c r="A6" s="11">
        <v>5</v>
      </c>
      <c r="B6" s="2" t="s">
        <v>369</v>
      </c>
      <c r="C6" s="2" t="s">
        <v>25</v>
      </c>
      <c r="D6" s="20" t="s">
        <v>24</v>
      </c>
      <c r="E6" s="4" t="str">
        <f t="shared" si="0"/>
        <v>02CD05 ALCALDÍA CUAJIMALPA DE MORELOS</v>
      </c>
      <c r="F6" s="3" t="s">
        <v>357</v>
      </c>
      <c r="G6" s="3" t="s">
        <v>204</v>
      </c>
      <c r="H6" s="2" t="s">
        <v>214</v>
      </c>
    </row>
    <row r="7" spans="1:8" ht="24" customHeight="1" x14ac:dyDescent="0.25">
      <c r="A7" s="11">
        <v>6</v>
      </c>
      <c r="B7" s="2" t="s">
        <v>368</v>
      </c>
      <c r="C7" s="2" t="s">
        <v>27</v>
      </c>
      <c r="D7" s="20" t="s">
        <v>26</v>
      </c>
      <c r="E7" s="4" t="str">
        <f t="shared" si="0"/>
        <v>02CD06 ALCALDÍA CUAUHTÉMOC</v>
      </c>
      <c r="F7" s="3" t="s">
        <v>357</v>
      </c>
      <c r="G7" s="3" t="s">
        <v>204</v>
      </c>
      <c r="H7" s="2" t="s">
        <v>214</v>
      </c>
    </row>
    <row r="8" spans="1:8" ht="24" customHeight="1" x14ac:dyDescent="0.25">
      <c r="A8" s="11">
        <v>7</v>
      </c>
      <c r="B8" s="2" t="s">
        <v>367</v>
      </c>
      <c r="C8" s="2" t="s">
        <v>29</v>
      </c>
      <c r="D8" s="20" t="s">
        <v>28</v>
      </c>
      <c r="E8" s="4" t="str">
        <f t="shared" si="0"/>
        <v>02CD07 ALCALDÍA GUSTAVO A. MADERO</v>
      </c>
      <c r="F8" s="3" t="s">
        <v>357</v>
      </c>
      <c r="G8" s="3" t="s">
        <v>204</v>
      </c>
      <c r="H8" s="2" t="s">
        <v>214</v>
      </c>
    </row>
    <row r="9" spans="1:8" ht="24" customHeight="1" x14ac:dyDescent="0.25">
      <c r="A9" s="11">
        <v>8</v>
      </c>
      <c r="B9" s="2" t="s">
        <v>366</v>
      </c>
      <c r="C9" s="2" t="s">
        <v>31</v>
      </c>
      <c r="D9" s="20" t="s">
        <v>30</v>
      </c>
      <c r="E9" s="4" t="str">
        <f t="shared" si="0"/>
        <v>02CD08 ALCALDÍA IZTACALCO</v>
      </c>
      <c r="F9" s="3" t="s">
        <v>357</v>
      </c>
      <c r="G9" s="3" t="s">
        <v>204</v>
      </c>
      <c r="H9" s="2" t="s">
        <v>214</v>
      </c>
    </row>
    <row r="10" spans="1:8" ht="24" customHeight="1" x14ac:dyDescent="0.25">
      <c r="A10" s="11">
        <v>9</v>
      </c>
      <c r="B10" s="2" t="s">
        <v>365</v>
      </c>
      <c r="C10" s="2" t="s">
        <v>33</v>
      </c>
      <c r="D10" s="20" t="s">
        <v>32</v>
      </c>
      <c r="E10" s="4" t="str">
        <f t="shared" si="0"/>
        <v>02CD09 ALCALDÍA IZTAPALAPA</v>
      </c>
      <c r="F10" s="3" t="s">
        <v>357</v>
      </c>
      <c r="G10" s="3" t="s">
        <v>204</v>
      </c>
      <c r="H10" s="2" t="s">
        <v>214</v>
      </c>
    </row>
    <row r="11" spans="1:8" ht="24" customHeight="1" x14ac:dyDescent="0.25">
      <c r="A11" s="11">
        <v>10</v>
      </c>
      <c r="B11" s="2" t="s">
        <v>364</v>
      </c>
      <c r="C11" s="2" t="s">
        <v>35</v>
      </c>
      <c r="D11" s="20" t="s">
        <v>34</v>
      </c>
      <c r="E11" s="4" t="str">
        <f t="shared" si="0"/>
        <v>02CD10 ALCALDÍA LA MAGDALENA CONTRERAS</v>
      </c>
      <c r="F11" s="3" t="s">
        <v>357</v>
      </c>
      <c r="G11" s="3" t="s">
        <v>204</v>
      </c>
      <c r="H11" s="2" t="s">
        <v>214</v>
      </c>
    </row>
    <row r="12" spans="1:8" ht="24" customHeight="1" x14ac:dyDescent="0.25">
      <c r="A12" s="11">
        <v>11</v>
      </c>
      <c r="B12" s="2" t="s">
        <v>363</v>
      </c>
      <c r="C12" s="2" t="s">
        <v>37</v>
      </c>
      <c r="D12" s="20" t="s">
        <v>36</v>
      </c>
      <c r="E12" s="4" t="str">
        <f t="shared" si="0"/>
        <v>02CD11 ALCALDÍA MIGUEL HIDALGO</v>
      </c>
      <c r="F12" s="3" t="s">
        <v>357</v>
      </c>
      <c r="G12" s="3" t="s">
        <v>204</v>
      </c>
      <c r="H12" s="2" t="s">
        <v>214</v>
      </c>
    </row>
    <row r="13" spans="1:8" ht="24" customHeight="1" x14ac:dyDescent="0.25">
      <c r="A13" s="11">
        <v>12</v>
      </c>
      <c r="B13" s="2" t="s">
        <v>362</v>
      </c>
      <c r="C13" s="2" t="s">
        <v>39</v>
      </c>
      <c r="D13" s="20" t="s">
        <v>38</v>
      </c>
      <c r="E13" s="4" t="str">
        <f t="shared" si="0"/>
        <v>02CD12 ALCALDÍA MILPA ALTA</v>
      </c>
      <c r="F13" s="3" t="s">
        <v>357</v>
      </c>
      <c r="G13" s="3" t="s">
        <v>204</v>
      </c>
      <c r="H13" s="2" t="s">
        <v>214</v>
      </c>
    </row>
    <row r="14" spans="1:8" ht="24" customHeight="1" x14ac:dyDescent="0.25">
      <c r="A14" s="11">
        <v>13</v>
      </c>
      <c r="B14" s="2" t="s">
        <v>361</v>
      </c>
      <c r="C14" s="2" t="s">
        <v>41</v>
      </c>
      <c r="D14" s="20" t="s">
        <v>40</v>
      </c>
      <c r="E14" s="4" t="str">
        <f t="shared" si="0"/>
        <v>02CD13 ALCALDÍA TLÁHUAC</v>
      </c>
      <c r="F14" s="3" t="s">
        <v>357</v>
      </c>
      <c r="G14" s="3" t="s">
        <v>204</v>
      </c>
      <c r="H14" s="2" t="s">
        <v>214</v>
      </c>
    </row>
    <row r="15" spans="1:8" ht="24" customHeight="1" x14ac:dyDescent="0.25">
      <c r="A15" s="11">
        <v>14</v>
      </c>
      <c r="B15" s="2" t="s">
        <v>360</v>
      </c>
      <c r="C15" s="2" t="s">
        <v>43</v>
      </c>
      <c r="D15" s="20" t="s">
        <v>42</v>
      </c>
      <c r="E15" s="4" t="str">
        <f t="shared" si="0"/>
        <v>02CD14 ALCALDÍA TLALPAN</v>
      </c>
      <c r="F15" s="3" t="s">
        <v>357</v>
      </c>
      <c r="G15" s="3" t="s">
        <v>204</v>
      </c>
      <c r="H15" s="2" t="s">
        <v>214</v>
      </c>
    </row>
    <row r="16" spans="1:8" ht="24" customHeight="1" x14ac:dyDescent="0.25">
      <c r="A16" s="11">
        <v>15</v>
      </c>
      <c r="B16" s="2" t="s">
        <v>359</v>
      </c>
      <c r="C16" s="2" t="s">
        <v>45</v>
      </c>
      <c r="D16" s="20" t="s">
        <v>44</v>
      </c>
      <c r="E16" s="4" t="str">
        <f t="shared" si="0"/>
        <v>02CD15 ALCALDÍA VENUSTIANO CARRANZA</v>
      </c>
      <c r="F16" s="3" t="s">
        <v>357</v>
      </c>
      <c r="G16" s="3" t="s">
        <v>204</v>
      </c>
      <c r="H16" s="2" t="s">
        <v>214</v>
      </c>
    </row>
    <row r="17" spans="1:8" ht="24" customHeight="1" x14ac:dyDescent="0.25">
      <c r="A17" s="11">
        <v>16</v>
      </c>
      <c r="B17" s="2" t="s">
        <v>358</v>
      </c>
      <c r="C17" s="2" t="s">
        <v>47</v>
      </c>
      <c r="D17" s="20" t="s">
        <v>46</v>
      </c>
      <c r="E17" s="4" t="str">
        <f t="shared" si="0"/>
        <v>02CD16 ALCALDÍA XOCHIMILCO</v>
      </c>
      <c r="F17" s="3" t="s">
        <v>357</v>
      </c>
      <c r="G17" s="3" t="s">
        <v>204</v>
      </c>
      <c r="H17" s="2" t="s">
        <v>214</v>
      </c>
    </row>
    <row r="18" spans="1:8" ht="24" customHeight="1" x14ac:dyDescent="0.25">
      <c r="A18" s="11">
        <v>17</v>
      </c>
      <c r="B18" s="2" t="s">
        <v>356</v>
      </c>
      <c r="C18" s="2" t="s">
        <v>355</v>
      </c>
      <c r="D18" s="20" t="s">
        <v>354</v>
      </c>
      <c r="E18" s="4" t="str">
        <f t="shared" si="0"/>
        <v>17L000 CONGRESO DE LA CIUDAD DE MÉXICO</v>
      </c>
      <c r="F18" s="3" t="s">
        <v>326</v>
      </c>
      <c r="G18" s="3" t="s">
        <v>283</v>
      </c>
      <c r="H18" s="2" t="s">
        <v>203</v>
      </c>
    </row>
    <row r="19" spans="1:8" ht="24" customHeight="1" x14ac:dyDescent="0.25">
      <c r="A19" s="11">
        <v>18</v>
      </c>
      <c r="B19" s="2" t="s">
        <v>353</v>
      </c>
      <c r="C19" s="2" t="s">
        <v>352</v>
      </c>
      <c r="D19" s="20" t="s">
        <v>351</v>
      </c>
      <c r="E19" s="4" t="str">
        <f t="shared" si="0"/>
        <v>18L000 AUDITORÍA SUPERIOR</v>
      </c>
      <c r="F19" s="3" t="s">
        <v>326</v>
      </c>
      <c r="G19" s="3" t="s">
        <v>204</v>
      </c>
      <c r="H19" s="2" t="s">
        <v>203</v>
      </c>
    </row>
    <row r="20" spans="1:8" ht="24" customHeight="1" x14ac:dyDescent="0.25">
      <c r="A20" s="11">
        <v>19</v>
      </c>
      <c r="B20" s="2" t="s">
        <v>350</v>
      </c>
      <c r="C20" s="2" t="s">
        <v>349</v>
      </c>
      <c r="D20" s="20" t="s">
        <v>348</v>
      </c>
      <c r="E20" s="4" t="str">
        <f t="shared" si="0"/>
        <v>19J000 TRIBUNAL SUPERIOR DE JUSTICIA</v>
      </c>
      <c r="F20" s="3" t="s">
        <v>326</v>
      </c>
      <c r="G20" s="3" t="s">
        <v>204</v>
      </c>
      <c r="H20" s="2" t="s">
        <v>203</v>
      </c>
    </row>
    <row r="21" spans="1:8" ht="24" customHeight="1" x14ac:dyDescent="0.25">
      <c r="A21" s="11">
        <v>20</v>
      </c>
      <c r="B21" s="2" t="s">
        <v>347</v>
      </c>
      <c r="C21" s="2" t="s">
        <v>346</v>
      </c>
      <c r="D21" s="20" t="s">
        <v>345</v>
      </c>
      <c r="E21" s="4" t="str">
        <f t="shared" si="0"/>
        <v>20J000 CONSEJO DE LA JUDICATURA</v>
      </c>
      <c r="F21" s="3" t="s">
        <v>326</v>
      </c>
      <c r="G21" s="3" t="s">
        <v>204</v>
      </c>
      <c r="H21" s="2" t="s">
        <v>203</v>
      </c>
    </row>
    <row r="22" spans="1:8" ht="24" customHeight="1" x14ac:dyDescent="0.25">
      <c r="A22" s="11">
        <v>21</v>
      </c>
      <c r="B22" s="2" t="s">
        <v>344</v>
      </c>
      <c r="C22" s="2" t="s">
        <v>343</v>
      </c>
      <c r="D22" s="20" t="s">
        <v>342</v>
      </c>
      <c r="E22" s="4" t="str">
        <f t="shared" si="0"/>
        <v>21A000 TRIBUNAL DE JUSTICIA ADMINISTRATIVA</v>
      </c>
      <c r="F22" s="3" t="s">
        <v>326</v>
      </c>
      <c r="G22" s="3" t="s">
        <v>204</v>
      </c>
      <c r="H22" s="2" t="s">
        <v>203</v>
      </c>
    </row>
    <row r="23" spans="1:8" ht="24" customHeight="1" x14ac:dyDescent="0.25">
      <c r="A23" s="11">
        <v>22</v>
      </c>
      <c r="B23" s="2" t="s">
        <v>341</v>
      </c>
      <c r="C23" s="2" t="s">
        <v>340</v>
      </c>
      <c r="D23" s="20" t="s">
        <v>339</v>
      </c>
      <c r="E23" s="4" t="str">
        <f t="shared" si="0"/>
        <v>22A000 JUNTA LOCAL DE CONCILIACIÓN Y ARBITRAJE</v>
      </c>
      <c r="F23" s="3" t="s">
        <v>326</v>
      </c>
      <c r="G23" s="3" t="s">
        <v>204</v>
      </c>
      <c r="H23" s="2" t="s">
        <v>203</v>
      </c>
    </row>
    <row r="24" spans="1:8" ht="24" customHeight="1" x14ac:dyDescent="0.25">
      <c r="A24" s="11">
        <v>23</v>
      </c>
      <c r="B24" s="2" t="s">
        <v>338</v>
      </c>
      <c r="C24" s="2" t="s">
        <v>337</v>
      </c>
      <c r="D24" s="20" t="s">
        <v>336</v>
      </c>
      <c r="E24" s="4" t="str">
        <f t="shared" si="0"/>
        <v>23A000 COMISIÓN DE DERECHOS HUMANOS</v>
      </c>
      <c r="F24" s="3" t="s">
        <v>326</v>
      </c>
      <c r="G24" s="3" t="s">
        <v>204</v>
      </c>
      <c r="H24" s="2" t="s">
        <v>203</v>
      </c>
    </row>
    <row r="25" spans="1:8" ht="24" customHeight="1" x14ac:dyDescent="0.25">
      <c r="A25" s="11">
        <v>24</v>
      </c>
      <c r="B25" s="2" t="s">
        <v>335</v>
      </c>
      <c r="C25" s="2" t="s">
        <v>334</v>
      </c>
      <c r="D25" s="20" t="s">
        <v>333</v>
      </c>
      <c r="E25" s="4" t="str">
        <f t="shared" si="0"/>
        <v>24A000 INSTITUTO ELECTORAL</v>
      </c>
      <c r="F25" s="3" t="s">
        <v>326</v>
      </c>
      <c r="G25" s="3" t="s">
        <v>204</v>
      </c>
      <c r="H25" s="2" t="s">
        <v>203</v>
      </c>
    </row>
    <row r="26" spans="1:8" ht="24" customHeight="1" x14ac:dyDescent="0.25">
      <c r="A26" s="11">
        <v>25</v>
      </c>
      <c r="B26" s="2" t="s">
        <v>332</v>
      </c>
      <c r="C26" s="2" t="s">
        <v>331</v>
      </c>
      <c r="D26" s="20" t="s">
        <v>200</v>
      </c>
      <c r="E26" s="4" t="str">
        <f t="shared" si="0"/>
        <v>27A000 TRIBUNAL ELECTORAL</v>
      </c>
      <c r="F26" s="3" t="s">
        <v>326</v>
      </c>
      <c r="G26" s="3" t="s">
        <v>204</v>
      </c>
      <c r="H26" s="2" t="s">
        <v>203</v>
      </c>
    </row>
    <row r="27" spans="1:8" ht="24" customHeight="1" x14ac:dyDescent="0.25">
      <c r="A27" s="11">
        <v>26</v>
      </c>
      <c r="B27" s="2" t="s">
        <v>330</v>
      </c>
      <c r="C27" s="2" t="s">
        <v>329</v>
      </c>
      <c r="D27" s="20" t="s">
        <v>201</v>
      </c>
      <c r="E27" s="4" t="str">
        <f t="shared" si="0"/>
        <v>29A000 UNIVERSIDAD AUTÓNOMA DE LA CIUDAD DE MÉXICO</v>
      </c>
      <c r="F27" s="3" t="s">
        <v>326</v>
      </c>
      <c r="G27" s="3" t="s">
        <v>204</v>
      </c>
      <c r="H27" s="2" t="s">
        <v>203</v>
      </c>
    </row>
    <row r="28" spans="1:8" ht="24" customHeight="1" x14ac:dyDescent="0.25">
      <c r="A28" s="11">
        <v>27</v>
      </c>
      <c r="B28" s="2" t="s">
        <v>328</v>
      </c>
      <c r="C28" s="2" t="s">
        <v>327</v>
      </c>
      <c r="D28" s="20" t="s">
        <v>202</v>
      </c>
      <c r="E28" s="4" t="str">
        <f t="shared" si="0"/>
        <v>32A000 INSTITUTO DE TRANSPARENCIA, ACCESO A LA INFORMACIÓN PÚBLICA, PROTECCIÓN DE DATOS PERSONALES Y RENDICIÓN DE CUENTAS</v>
      </c>
      <c r="F28" s="3" t="s">
        <v>326</v>
      </c>
      <c r="G28" s="3" t="s">
        <v>204</v>
      </c>
      <c r="H28" s="2" t="s">
        <v>203</v>
      </c>
    </row>
    <row r="29" spans="1:8" ht="24" customHeight="1" x14ac:dyDescent="0.25">
      <c r="A29" s="11">
        <v>28</v>
      </c>
      <c r="B29" s="2" t="s">
        <v>325</v>
      </c>
      <c r="C29" s="2" t="s">
        <v>49</v>
      </c>
      <c r="D29" s="20" t="s">
        <v>48</v>
      </c>
      <c r="E29" s="4" t="str">
        <f t="shared" si="0"/>
        <v>01C001 JEFATURA DE GOBIERNO</v>
      </c>
      <c r="F29" s="3" t="s">
        <v>305</v>
      </c>
      <c r="G29" s="3" t="s">
        <v>204</v>
      </c>
      <c r="H29" s="2" t="s">
        <v>214</v>
      </c>
    </row>
    <row r="30" spans="1:8" ht="24" customHeight="1" x14ac:dyDescent="0.25">
      <c r="A30" s="11">
        <v>29</v>
      </c>
      <c r="B30" s="2" t="s">
        <v>324</v>
      </c>
      <c r="C30" s="2" t="s">
        <v>51</v>
      </c>
      <c r="D30" s="20" t="s">
        <v>50</v>
      </c>
      <c r="E30" s="4" t="str">
        <f t="shared" si="0"/>
        <v>02C001 SECRETARÍA DE GOBIERNO</v>
      </c>
      <c r="F30" s="3" t="s">
        <v>305</v>
      </c>
      <c r="G30" s="3" t="s">
        <v>204</v>
      </c>
      <c r="H30" s="2" t="s">
        <v>214</v>
      </c>
    </row>
    <row r="31" spans="1:8" ht="24" customHeight="1" x14ac:dyDescent="0.25">
      <c r="A31" s="11">
        <v>30</v>
      </c>
      <c r="B31" s="2" t="s">
        <v>323</v>
      </c>
      <c r="C31" s="2" t="s">
        <v>53</v>
      </c>
      <c r="D31" s="20" t="s">
        <v>52</v>
      </c>
      <c r="E31" s="4" t="str">
        <f t="shared" si="0"/>
        <v>03C001 SECRETARÍA DE DESARROLLO URBANO Y VIVIENDA</v>
      </c>
      <c r="F31" s="3" t="s">
        <v>305</v>
      </c>
      <c r="G31" s="3" t="s">
        <v>204</v>
      </c>
      <c r="H31" s="2" t="s">
        <v>214</v>
      </c>
    </row>
    <row r="32" spans="1:8" ht="24" customHeight="1" x14ac:dyDescent="0.25">
      <c r="A32" s="11">
        <v>31</v>
      </c>
      <c r="B32" s="2" t="s">
        <v>322</v>
      </c>
      <c r="C32" s="2" t="s">
        <v>55</v>
      </c>
      <c r="D32" s="20" t="s">
        <v>54</v>
      </c>
      <c r="E32" s="4" t="str">
        <f t="shared" si="0"/>
        <v>04C001 SECRETARÍA DE DESARROLLO ECONÓMICO</v>
      </c>
      <c r="F32" s="3" t="s">
        <v>305</v>
      </c>
      <c r="G32" s="3" t="s">
        <v>204</v>
      </c>
      <c r="H32" s="2" t="s">
        <v>214</v>
      </c>
    </row>
    <row r="33" spans="1:8" ht="24" customHeight="1" x14ac:dyDescent="0.25">
      <c r="A33" s="11">
        <v>32</v>
      </c>
      <c r="B33" s="2" t="s">
        <v>321</v>
      </c>
      <c r="C33" s="2" t="s">
        <v>57</v>
      </c>
      <c r="D33" s="20" t="s">
        <v>56</v>
      </c>
      <c r="E33" s="4" t="str">
        <f t="shared" si="0"/>
        <v>05C001 SECRETARÍA DE TURISMO</v>
      </c>
      <c r="F33" s="3" t="s">
        <v>305</v>
      </c>
      <c r="G33" s="3" t="s">
        <v>204</v>
      </c>
      <c r="H33" s="2" t="s">
        <v>203</v>
      </c>
    </row>
    <row r="34" spans="1:8" ht="24" customHeight="1" x14ac:dyDescent="0.25">
      <c r="A34" s="11">
        <v>33</v>
      </c>
      <c r="B34" s="2" t="s">
        <v>320</v>
      </c>
      <c r="C34" s="2" t="s">
        <v>59</v>
      </c>
      <c r="D34" s="20" t="s">
        <v>58</v>
      </c>
      <c r="E34" s="4" t="str">
        <f t="shared" ref="E34:E65" si="1">+C34&amp;" "&amp;D34</f>
        <v>06C001 SECRETARÍA DEL MEDIO AMBIENTE</v>
      </c>
      <c r="F34" s="3" t="s">
        <v>305</v>
      </c>
      <c r="G34" s="3" t="s">
        <v>204</v>
      </c>
      <c r="H34" s="2" t="s">
        <v>203</v>
      </c>
    </row>
    <row r="35" spans="1:8" ht="24" customHeight="1" x14ac:dyDescent="0.25">
      <c r="A35" s="11">
        <v>34</v>
      </c>
      <c r="B35" s="2" t="s">
        <v>319</v>
      </c>
      <c r="C35" s="2" t="s">
        <v>61</v>
      </c>
      <c r="D35" s="20" t="s">
        <v>60</v>
      </c>
      <c r="E35" s="4" t="str">
        <f t="shared" si="1"/>
        <v>07C001 SECRETARÍA DE OBRAS Y SERVICIOS</v>
      </c>
      <c r="F35" s="3" t="s">
        <v>305</v>
      </c>
      <c r="G35" s="3" t="s">
        <v>204</v>
      </c>
      <c r="H35" s="2" t="s">
        <v>203</v>
      </c>
    </row>
    <row r="36" spans="1:8" ht="24" customHeight="1" x14ac:dyDescent="0.25">
      <c r="A36" s="11">
        <v>35</v>
      </c>
      <c r="B36" s="2" t="s">
        <v>318</v>
      </c>
      <c r="C36" s="2" t="s">
        <v>63</v>
      </c>
      <c r="D36" s="20" t="s">
        <v>62</v>
      </c>
      <c r="E36" s="4" t="str">
        <f t="shared" si="1"/>
        <v>08C001 SECRETARÍA DE INCLUSIÓN Y BIENESTAR SOCIAL</v>
      </c>
      <c r="F36" s="3" t="s">
        <v>305</v>
      </c>
      <c r="G36" s="3" t="s">
        <v>283</v>
      </c>
      <c r="H36" s="2" t="s">
        <v>214</v>
      </c>
    </row>
    <row r="37" spans="1:8" ht="24" customHeight="1" x14ac:dyDescent="0.25">
      <c r="A37" s="11">
        <v>36</v>
      </c>
      <c r="B37" s="2" t="s">
        <v>317</v>
      </c>
      <c r="C37" s="2" t="s">
        <v>65</v>
      </c>
      <c r="D37" s="20" t="s">
        <v>64</v>
      </c>
      <c r="E37" s="4" t="str">
        <f t="shared" si="1"/>
        <v>09C001 SECRETARÍA DE ADMINISTRACIÓN Y FINANZAS</v>
      </c>
      <c r="F37" s="3" t="s">
        <v>305</v>
      </c>
      <c r="G37" s="3" t="s">
        <v>283</v>
      </c>
      <c r="H37" s="2" t="s">
        <v>203</v>
      </c>
    </row>
    <row r="38" spans="1:8" ht="24" customHeight="1" x14ac:dyDescent="0.25">
      <c r="A38" s="11">
        <v>37</v>
      </c>
      <c r="B38" s="2" t="s">
        <v>316</v>
      </c>
      <c r="C38" s="2" t="s">
        <v>67</v>
      </c>
      <c r="D38" s="20" t="s">
        <v>66</v>
      </c>
      <c r="E38" s="4" t="str">
        <f t="shared" si="1"/>
        <v>10C001 SECRETARÍA DE MOVILIDAD</v>
      </c>
      <c r="F38" s="3" t="s">
        <v>305</v>
      </c>
      <c r="G38" s="3" t="s">
        <v>204</v>
      </c>
      <c r="H38" s="2" t="s">
        <v>203</v>
      </c>
    </row>
    <row r="39" spans="1:8" ht="24" customHeight="1" x14ac:dyDescent="0.25">
      <c r="A39" s="11">
        <v>38</v>
      </c>
      <c r="B39" s="2" t="s">
        <v>315</v>
      </c>
      <c r="C39" s="2" t="s">
        <v>69</v>
      </c>
      <c r="D39" s="20" t="s">
        <v>68</v>
      </c>
      <c r="E39" s="4" t="str">
        <f t="shared" si="1"/>
        <v>11C001 SECRETARÍA DE SEGURIDAD CIUDADANA</v>
      </c>
      <c r="F39" s="3" t="s">
        <v>305</v>
      </c>
      <c r="G39" s="3" t="s">
        <v>283</v>
      </c>
      <c r="H39" s="2" t="s">
        <v>203</v>
      </c>
    </row>
    <row r="40" spans="1:8" ht="24" customHeight="1" x14ac:dyDescent="0.25">
      <c r="A40" s="11">
        <v>39</v>
      </c>
      <c r="B40" s="2" t="s">
        <v>314</v>
      </c>
      <c r="C40" s="2" t="s">
        <v>71</v>
      </c>
      <c r="D40" s="20" t="s">
        <v>70</v>
      </c>
      <c r="E40" s="4" t="str">
        <f t="shared" si="1"/>
        <v>13C001 SECRETARÍA DE LA CONTRALORÍA GENERAL</v>
      </c>
      <c r="F40" s="3" t="s">
        <v>305</v>
      </c>
      <c r="G40" s="3" t="s">
        <v>204</v>
      </c>
      <c r="H40" s="2" t="s">
        <v>203</v>
      </c>
    </row>
    <row r="41" spans="1:8" ht="24" customHeight="1" x14ac:dyDescent="0.25">
      <c r="A41" s="11">
        <v>40</v>
      </c>
      <c r="B41" s="2" t="s">
        <v>313</v>
      </c>
      <c r="C41" s="2" t="s">
        <v>73</v>
      </c>
      <c r="D41" s="20" t="s">
        <v>72</v>
      </c>
      <c r="E41" s="4" t="str">
        <f t="shared" si="1"/>
        <v>14C000 PROCURADURÍA GENERAL DE JUSTICIA</v>
      </c>
      <c r="F41" s="3" t="s">
        <v>305</v>
      </c>
      <c r="G41" s="3" t="s">
        <v>204</v>
      </c>
      <c r="H41" s="2" t="s">
        <v>203</v>
      </c>
    </row>
    <row r="42" spans="1:8" ht="24" customHeight="1" x14ac:dyDescent="0.25">
      <c r="A42" s="11">
        <v>41</v>
      </c>
      <c r="B42" s="2" t="s">
        <v>312</v>
      </c>
      <c r="C42" s="2" t="s">
        <v>75</v>
      </c>
      <c r="D42" s="20" t="s">
        <v>74</v>
      </c>
      <c r="E42" s="4" t="str">
        <f t="shared" si="1"/>
        <v>25C001 CONSEJERÍA JURÍDICA Y DE SERVICIOS LEGALES</v>
      </c>
      <c r="F42" s="3" t="s">
        <v>305</v>
      </c>
      <c r="G42" s="3" t="s">
        <v>204</v>
      </c>
      <c r="H42" s="2" t="s">
        <v>214</v>
      </c>
    </row>
    <row r="43" spans="1:8" ht="24" customHeight="1" x14ac:dyDescent="0.25">
      <c r="A43" s="11">
        <v>42</v>
      </c>
      <c r="B43" s="2" t="s">
        <v>311</v>
      </c>
      <c r="C43" s="2" t="s">
        <v>77</v>
      </c>
      <c r="D43" s="20" t="s">
        <v>76</v>
      </c>
      <c r="E43" s="4" t="str">
        <f t="shared" si="1"/>
        <v>26C001 SECRETARÍA DE SALUD</v>
      </c>
      <c r="F43" s="3" t="s">
        <v>305</v>
      </c>
      <c r="G43" s="3" t="s">
        <v>204</v>
      </c>
      <c r="H43" s="2" t="s">
        <v>214</v>
      </c>
    </row>
    <row r="44" spans="1:8" ht="24" customHeight="1" x14ac:dyDescent="0.25">
      <c r="A44" s="11">
        <v>43</v>
      </c>
      <c r="B44" s="2" t="s">
        <v>310</v>
      </c>
      <c r="C44" s="2" t="s">
        <v>79</v>
      </c>
      <c r="D44" s="20" t="s">
        <v>78</v>
      </c>
      <c r="E44" s="4" t="str">
        <f t="shared" si="1"/>
        <v>31C000 SECRETARÍA DE CULTURA</v>
      </c>
      <c r="F44" s="3" t="s">
        <v>305</v>
      </c>
      <c r="G44" s="3" t="s">
        <v>204</v>
      </c>
      <c r="H44" s="2" t="s">
        <v>214</v>
      </c>
    </row>
    <row r="45" spans="1:8" ht="24" customHeight="1" x14ac:dyDescent="0.25">
      <c r="A45" s="11">
        <v>44</v>
      </c>
      <c r="B45" s="2" t="s">
        <v>309</v>
      </c>
      <c r="C45" s="2" t="s">
        <v>81</v>
      </c>
      <c r="D45" s="20" t="s">
        <v>80</v>
      </c>
      <c r="E45" s="4" t="str">
        <f t="shared" si="1"/>
        <v>33C001 SECRETARÍA DE TRABAJO Y FOMENTO AL EMPLEO</v>
      </c>
      <c r="F45" s="3" t="s">
        <v>305</v>
      </c>
      <c r="G45" s="3" t="s">
        <v>204</v>
      </c>
      <c r="H45" s="2" t="s">
        <v>214</v>
      </c>
    </row>
    <row r="46" spans="1:8" ht="24" customHeight="1" x14ac:dyDescent="0.25">
      <c r="A46" s="11">
        <v>45</v>
      </c>
      <c r="B46" s="2" t="s">
        <v>308</v>
      </c>
      <c r="C46" s="2" t="s">
        <v>83</v>
      </c>
      <c r="D46" s="20" t="s">
        <v>82</v>
      </c>
      <c r="E46" s="4" t="str">
        <f t="shared" si="1"/>
        <v>34C001 SECRETARÍA DE GESTIÓN INTEGRAL DE RIESGOS Y PROTECCIÓN CIVIL</v>
      </c>
      <c r="F46" s="3" t="s">
        <v>305</v>
      </c>
      <c r="G46" s="3" t="s">
        <v>283</v>
      </c>
      <c r="H46" s="2" t="s">
        <v>214</v>
      </c>
    </row>
    <row r="47" spans="1:8" ht="47.25" x14ac:dyDescent="0.25">
      <c r="A47" s="11">
        <v>46</v>
      </c>
      <c r="B47" s="2" t="s">
        <v>307</v>
      </c>
      <c r="C47" s="2" t="s">
        <v>85</v>
      </c>
      <c r="D47" s="20" t="s">
        <v>84</v>
      </c>
      <c r="E47" s="4" t="str">
        <f t="shared" si="1"/>
        <v>35C001 SECRETARÍA DE PUEBLOS Y BARRIOS ORIGINARIOS Y COMUNIDADES INDÍGENAS RESIDENTES</v>
      </c>
      <c r="F47" s="3" t="s">
        <v>305</v>
      </c>
      <c r="G47" s="3" t="s">
        <v>283</v>
      </c>
      <c r="H47" s="2" t="s">
        <v>214</v>
      </c>
    </row>
    <row r="48" spans="1:8" ht="31.5" x14ac:dyDescent="0.25">
      <c r="A48" s="11">
        <v>47</v>
      </c>
      <c r="B48" s="2" t="s">
        <v>306</v>
      </c>
      <c r="C48" s="2" t="s">
        <v>87</v>
      </c>
      <c r="D48" s="20" t="s">
        <v>86</v>
      </c>
      <c r="E48" s="4" t="str">
        <f t="shared" si="1"/>
        <v>36C001 SECRETARÍA DE EDUCACIÓN, CIENCIA, TECNOLOGÍA E INNOVACIÓN</v>
      </c>
      <c r="F48" s="3" t="s">
        <v>305</v>
      </c>
      <c r="G48" s="3" t="s">
        <v>283</v>
      </c>
      <c r="H48" s="2" t="s">
        <v>214</v>
      </c>
    </row>
    <row r="49" spans="1:8" ht="24" customHeight="1" x14ac:dyDescent="0.25">
      <c r="A49" s="11">
        <v>48</v>
      </c>
      <c r="B49" s="2">
        <v>3801</v>
      </c>
      <c r="C49" s="2" t="s">
        <v>89</v>
      </c>
      <c r="D49" s="20" t="s">
        <v>88</v>
      </c>
      <c r="E49" s="4" t="str">
        <f t="shared" si="1"/>
        <v>38C001 SECRETARÍA DE LAS MUJERES</v>
      </c>
      <c r="F49" s="3" t="s">
        <v>305</v>
      </c>
      <c r="G49" s="3" t="s">
        <v>223</v>
      </c>
      <c r="H49" s="2" t="s">
        <v>214</v>
      </c>
    </row>
    <row r="50" spans="1:8" ht="24" customHeight="1" x14ac:dyDescent="0.25">
      <c r="A50" s="11">
        <v>49</v>
      </c>
      <c r="B50" s="2" t="s">
        <v>304</v>
      </c>
      <c r="C50" s="2" t="s">
        <v>95</v>
      </c>
      <c r="D50" s="20" t="s">
        <v>94</v>
      </c>
      <c r="E50" s="4" t="str">
        <f t="shared" si="1"/>
        <v>02PDAV COMISIÓN DE ATENCIÓN A VICTÍMAS DE LA CIUDAD DE MÉXICO</v>
      </c>
      <c r="F50" s="3" t="s">
        <v>272</v>
      </c>
      <c r="G50" s="3" t="s">
        <v>219</v>
      </c>
      <c r="H50" s="2"/>
    </row>
    <row r="51" spans="1:8" ht="28.5" customHeight="1" x14ac:dyDescent="0.25">
      <c r="A51" s="11">
        <v>50</v>
      </c>
      <c r="B51" s="2" t="s">
        <v>303</v>
      </c>
      <c r="C51" s="2" t="s">
        <v>93</v>
      </c>
      <c r="D51" s="20" t="s">
        <v>92</v>
      </c>
      <c r="E51" s="4" t="str">
        <f t="shared" si="1"/>
        <v>02PDDP MECANISMO PARA LA PROTECCIÓN INTEGRAL DE PERSONAS DEFENSORAS DE DERECHOS HUMANOS Y PERIODISTAS</v>
      </c>
      <c r="F51" s="3" t="s">
        <v>272</v>
      </c>
      <c r="G51" s="3" t="s">
        <v>204</v>
      </c>
      <c r="H51" s="2" t="s">
        <v>214</v>
      </c>
    </row>
    <row r="52" spans="1:8" ht="28.5" customHeight="1" x14ac:dyDescent="0.25">
      <c r="A52" s="11">
        <v>51</v>
      </c>
      <c r="B52" s="2" t="s">
        <v>271</v>
      </c>
      <c r="C52" s="2" t="s">
        <v>97</v>
      </c>
      <c r="D52" s="20" t="s">
        <v>96</v>
      </c>
      <c r="E52" s="4" t="str">
        <f t="shared" si="1"/>
        <v>03PDIV INSTITUTO DE VIVIENDA</v>
      </c>
      <c r="F52" s="3" t="s">
        <v>272</v>
      </c>
      <c r="G52" s="3" t="s">
        <v>204</v>
      </c>
      <c r="H52" s="2" t="s">
        <v>214</v>
      </c>
    </row>
    <row r="53" spans="1:8" ht="31.5" x14ac:dyDescent="0.25">
      <c r="A53" s="11">
        <v>52</v>
      </c>
      <c r="B53" s="5" t="s">
        <v>302</v>
      </c>
      <c r="C53" s="5" t="s">
        <v>99</v>
      </c>
      <c r="D53" s="21" t="s">
        <v>98</v>
      </c>
      <c r="E53" s="7" t="str">
        <f t="shared" si="1"/>
        <v>06PDPA PROCURADURÍA AMBIENTAL Y DEL ORDENAMIENTO TERRITORIAL</v>
      </c>
      <c r="F53" s="6" t="s">
        <v>272</v>
      </c>
      <c r="G53" s="6" t="s">
        <v>255</v>
      </c>
      <c r="H53" s="5" t="s">
        <v>203</v>
      </c>
    </row>
    <row r="54" spans="1:8" ht="31.5" x14ac:dyDescent="0.25">
      <c r="A54" s="11">
        <v>53</v>
      </c>
      <c r="B54" s="5" t="s">
        <v>301</v>
      </c>
      <c r="C54" s="5" t="s">
        <v>100</v>
      </c>
      <c r="D54" s="21" t="s">
        <v>15</v>
      </c>
      <c r="E54" s="7" t="str">
        <f t="shared" si="1"/>
        <v>07PDIF INSTITUTO LOCAL DE LA INFRAESTRUCTURA FÍSICA EDUCATIVA</v>
      </c>
      <c r="F54" s="6" t="s">
        <v>272</v>
      </c>
      <c r="G54" s="6" t="s">
        <v>255</v>
      </c>
      <c r="H54" s="5" t="s">
        <v>214</v>
      </c>
    </row>
    <row r="55" spans="1:8" ht="31.5" x14ac:dyDescent="0.25">
      <c r="A55" s="11">
        <v>54</v>
      </c>
      <c r="B55" s="2" t="s">
        <v>300</v>
      </c>
      <c r="C55" s="2" t="s">
        <v>102</v>
      </c>
      <c r="D55" s="20" t="s">
        <v>101</v>
      </c>
      <c r="E55" s="4" t="str">
        <f t="shared" si="1"/>
        <v>07PDIS INSTITUTO PARA LA SEGURIDAD DE LAS CONSTRUCCIONES</v>
      </c>
      <c r="F55" s="3" t="s">
        <v>272</v>
      </c>
      <c r="G55" s="3" t="s">
        <v>204</v>
      </c>
      <c r="H55" s="2" t="s">
        <v>203</v>
      </c>
    </row>
    <row r="56" spans="1:8" ht="24" customHeight="1" x14ac:dyDescent="0.25">
      <c r="A56" s="11">
        <v>55</v>
      </c>
      <c r="B56" s="2" t="s">
        <v>299</v>
      </c>
      <c r="C56" s="2" t="s">
        <v>104</v>
      </c>
      <c r="D56" s="20" t="s">
        <v>103</v>
      </c>
      <c r="E56" s="4" t="str">
        <f t="shared" si="1"/>
        <v>08PDCE CONSEJO DE EVALUACIÓN</v>
      </c>
      <c r="F56" s="3" t="s">
        <v>272</v>
      </c>
      <c r="G56" s="3" t="s">
        <v>231</v>
      </c>
      <c r="H56" s="2" t="s">
        <v>214</v>
      </c>
    </row>
    <row r="57" spans="1:8" ht="31.5" x14ac:dyDescent="0.25">
      <c r="A57" s="11">
        <v>56</v>
      </c>
      <c r="B57" s="2" t="s">
        <v>298</v>
      </c>
      <c r="C57" s="2" t="s">
        <v>106</v>
      </c>
      <c r="D57" s="20" t="s">
        <v>105</v>
      </c>
      <c r="E57" s="4" t="str">
        <f t="shared" si="1"/>
        <v>08PDCP CONSEJO PARA PREVENIR Y ELIMINAR LA DISCRIMINACIÓN</v>
      </c>
      <c r="F57" s="3" t="s">
        <v>272</v>
      </c>
      <c r="G57" s="3" t="s">
        <v>204</v>
      </c>
      <c r="H57" s="2" t="s">
        <v>214</v>
      </c>
    </row>
    <row r="58" spans="1:8" ht="24" customHeight="1" x14ac:dyDescent="0.25">
      <c r="A58" s="11">
        <v>57</v>
      </c>
      <c r="B58" s="5" t="s">
        <v>297</v>
      </c>
      <c r="C58" s="5" t="s">
        <v>91</v>
      </c>
      <c r="D58" s="21" t="s">
        <v>90</v>
      </c>
      <c r="E58" s="7" t="str">
        <f t="shared" si="1"/>
        <v>08PDDF SISTEMA PARA EL DESARROLLO INTEGRAL DE LA FAMILIA</v>
      </c>
      <c r="F58" s="6" t="s">
        <v>272</v>
      </c>
      <c r="G58" s="6" t="s">
        <v>255</v>
      </c>
      <c r="H58" s="5" t="s">
        <v>214</v>
      </c>
    </row>
    <row r="59" spans="1:8" ht="24" customHeight="1" x14ac:dyDescent="0.25">
      <c r="A59" s="11">
        <v>58</v>
      </c>
      <c r="B59" s="2" t="s">
        <v>296</v>
      </c>
      <c r="C59" s="2" t="s">
        <v>108</v>
      </c>
      <c r="D59" s="20" t="s">
        <v>107</v>
      </c>
      <c r="E59" s="4" t="str">
        <f t="shared" si="1"/>
        <v>08PDII INSTITUTO DE LAS PERSONAS CON DISCAPACIDAD</v>
      </c>
      <c r="F59" s="3" t="s">
        <v>272</v>
      </c>
      <c r="G59" s="3" t="s">
        <v>204</v>
      </c>
      <c r="H59" s="2" t="s">
        <v>214</v>
      </c>
    </row>
    <row r="60" spans="1:8" ht="24" customHeight="1" x14ac:dyDescent="0.25">
      <c r="A60" s="11">
        <v>59</v>
      </c>
      <c r="B60" s="2" t="s">
        <v>295</v>
      </c>
      <c r="C60" s="2" t="s">
        <v>110</v>
      </c>
      <c r="D60" s="20" t="s">
        <v>109</v>
      </c>
      <c r="E60" s="4" t="str">
        <f t="shared" si="1"/>
        <v>08PDIJ INSTITUTO DE LA JUVENTUD</v>
      </c>
      <c r="F60" s="3" t="s">
        <v>272</v>
      </c>
      <c r="G60" s="3" t="s">
        <v>204</v>
      </c>
      <c r="H60" s="2" t="s">
        <v>214</v>
      </c>
    </row>
    <row r="61" spans="1:8" ht="24" customHeight="1" x14ac:dyDescent="0.25">
      <c r="A61" s="11">
        <v>60</v>
      </c>
      <c r="B61" s="2" t="s">
        <v>294</v>
      </c>
      <c r="C61" s="2" t="s">
        <v>112</v>
      </c>
      <c r="D61" s="20" t="s">
        <v>111</v>
      </c>
      <c r="E61" s="4" t="str">
        <f t="shared" si="1"/>
        <v>08PDPS PROCURADURÍA SOCIAL</v>
      </c>
      <c r="F61" s="3" t="s">
        <v>272</v>
      </c>
      <c r="G61" s="3" t="s">
        <v>204</v>
      </c>
      <c r="H61" s="2" t="s">
        <v>214</v>
      </c>
    </row>
    <row r="62" spans="1:8" ht="24" customHeight="1" x14ac:dyDescent="0.25">
      <c r="A62" s="11">
        <v>61</v>
      </c>
      <c r="B62" s="2" t="s">
        <v>293</v>
      </c>
      <c r="C62" s="2" t="s">
        <v>114</v>
      </c>
      <c r="D62" s="20" t="s">
        <v>113</v>
      </c>
      <c r="E62" s="4" t="str">
        <f t="shared" si="1"/>
        <v>09PDLR CAJA DE PREVISIÓN PARA TRABAJADORES A LISTA DE RAYA</v>
      </c>
      <c r="F62" s="3" t="s">
        <v>272</v>
      </c>
      <c r="G62" s="3" t="s">
        <v>287</v>
      </c>
      <c r="H62" s="2" t="s">
        <v>203</v>
      </c>
    </row>
    <row r="63" spans="1:8" ht="24" customHeight="1" x14ac:dyDescent="0.25">
      <c r="A63" s="11">
        <v>62</v>
      </c>
      <c r="B63" s="2" t="s">
        <v>292</v>
      </c>
      <c r="C63" s="2" t="s">
        <v>116</v>
      </c>
      <c r="D63" s="20" t="s">
        <v>115</v>
      </c>
      <c r="E63" s="4" t="str">
        <f t="shared" si="1"/>
        <v>09PDPA CAJA DE PREVISIÓN DE LA POLICÍA AUXILIAR</v>
      </c>
      <c r="F63" s="3" t="s">
        <v>272</v>
      </c>
      <c r="G63" s="3" t="s">
        <v>287</v>
      </c>
      <c r="H63" s="2" t="s">
        <v>203</v>
      </c>
    </row>
    <row r="64" spans="1:8" ht="24" customHeight="1" x14ac:dyDescent="0.25">
      <c r="A64" s="11">
        <v>63</v>
      </c>
      <c r="B64" s="2" t="s">
        <v>291</v>
      </c>
      <c r="C64" s="2" t="s">
        <v>118</v>
      </c>
      <c r="D64" s="20" t="s">
        <v>117</v>
      </c>
      <c r="E64" s="4" t="str">
        <f t="shared" si="1"/>
        <v>09PDPP CAJA DE PREVISIÓN DE LA POLICÍA PREVENTIVA</v>
      </c>
      <c r="F64" s="3" t="s">
        <v>272</v>
      </c>
      <c r="G64" s="3" t="s">
        <v>287</v>
      </c>
      <c r="H64" s="2" t="s">
        <v>203</v>
      </c>
    </row>
    <row r="65" spans="1:8" ht="24" customHeight="1" x14ac:dyDescent="0.25">
      <c r="A65" s="11">
        <v>64</v>
      </c>
      <c r="B65" s="2" t="s">
        <v>290</v>
      </c>
      <c r="C65" s="2" t="s">
        <v>120</v>
      </c>
      <c r="D65" s="20" t="s">
        <v>119</v>
      </c>
      <c r="E65" s="4" t="str">
        <f t="shared" si="1"/>
        <v>09PECM CORPORACIÓN MEXICANA DE IMPRESIÓN, S.A. DE C.V.</v>
      </c>
      <c r="F65" s="3" t="s">
        <v>272</v>
      </c>
      <c r="G65" s="3" t="s">
        <v>287</v>
      </c>
      <c r="H65" s="2" t="s">
        <v>203</v>
      </c>
    </row>
    <row r="66" spans="1:8" ht="24" customHeight="1" x14ac:dyDescent="0.25">
      <c r="A66" s="11">
        <v>65</v>
      </c>
      <c r="B66" s="2" t="s">
        <v>289</v>
      </c>
      <c r="C66" s="2" t="s">
        <v>122</v>
      </c>
      <c r="D66" s="20" t="s">
        <v>121</v>
      </c>
      <c r="E66" s="4" t="str">
        <f t="shared" ref="E66:E97" si="2">+C66&amp;" "&amp;D66</f>
        <v>09PECV PROCDMX, S.A. DE C.V.</v>
      </c>
      <c r="F66" s="3" t="s">
        <v>272</v>
      </c>
      <c r="G66" s="3" t="s">
        <v>204</v>
      </c>
      <c r="H66" s="2" t="s">
        <v>203</v>
      </c>
    </row>
    <row r="67" spans="1:8" ht="24" customHeight="1" x14ac:dyDescent="0.25">
      <c r="A67" s="11">
        <v>66</v>
      </c>
      <c r="B67" s="2" t="s">
        <v>288</v>
      </c>
      <c r="C67" s="2" t="s">
        <v>124</v>
      </c>
      <c r="D67" s="20" t="s">
        <v>123</v>
      </c>
      <c r="E67" s="4" t="str">
        <f t="shared" si="2"/>
        <v>09PESM SERVICIOS METROPOLITANOS, S.A. DE C.V.</v>
      </c>
      <c r="F67" s="3" t="s">
        <v>272</v>
      </c>
      <c r="G67" s="3" t="s">
        <v>287</v>
      </c>
      <c r="H67" s="2" t="s">
        <v>203</v>
      </c>
    </row>
    <row r="68" spans="1:8" ht="24" customHeight="1" x14ac:dyDescent="0.25">
      <c r="A68" s="11">
        <v>67</v>
      </c>
      <c r="B68" s="2" t="s">
        <v>286</v>
      </c>
      <c r="C68" s="2" t="s">
        <v>126</v>
      </c>
      <c r="D68" s="20" t="s">
        <v>125</v>
      </c>
      <c r="E68" s="4" t="str">
        <f t="shared" si="2"/>
        <v>10PDMB METROBÚS</v>
      </c>
      <c r="F68" s="3" t="s">
        <v>272</v>
      </c>
      <c r="G68" s="3" t="s">
        <v>204</v>
      </c>
      <c r="H68" s="2" t="s">
        <v>203</v>
      </c>
    </row>
    <row r="69" spans="1:8" ht="24" customHeight="1" x14ac:dyDescent="0.25">
      <c r="A69" s="11">
        <v>68</v>
      </c>
      <c r="B69" s="2" t="s">
        <v>285</v>
      </c>
      <c r="C69" s="2" t="s">
        <v>128</v>
      </c>
      <c r="D69" s="20" t="s">
        <v>127</v>
      </c>
      <c r="E69" s="4" t="str">
        <f t="shared" si="2"/>
        <v>10PDME SISTEMA DE TRANSPORTE COLECTIVO METRO</v>
      </c>
      <c r="F69" s="3" t="s">
        <v>272</v>
      </c>
      <c r="G69" s="3" t="s">
        <v>204</v>
      </c>
      <c r="H69" s="2" t="s">
        <v>203</v>
      </c>
    </row>
    <row r="70" spans="1:8" ht="24" customHeight="1" x14ac:dyDescent="0.25">
      <c r="A70" s="11">
        <v>69</v>
      </c>
      <c r="B70" s="2" t="s">
        <v>284</v>
      </c>
      <c r="C70" s="2" t="s">
        <v>130</v>
      </c>
      <c r="D70" s="20" t="s">
        <v>129</v>
      </c>
      <c r="E70" s="4" t="str">
        <f t="shared" si="2"/>
        <v>10PDRT RED DE TRANSPORTE DE PASAJEROS (RTP)</v>
      </c>
      <c r="F70" s="3" t="s">
        <v>272</v>
      </c>
      <c r="G70" s="3" t="s">
        <v>283</v>
      </c>
      <c r="H70" s="2" t="s">
        <v>203</v>
      </c>
    </row>
    <row r="71" spans="1:8" ht="24" customHeight="1" x14ac:dyDescent="0.25">
      <c r="A71" s="11">
        <v>70</v>
      </c>
      <c r="B71" s="2" t="s">
        <v>282</v>
      </c>
      <c r="C71" s="2" t="s">
        <v>132</v>
      </c>
      <c r="D71" s="20" t="s">
        <v>131</v>
      </c>
      <c r="E71" s="4" t="str">
        <f t="shared" si="2"/>
        <v>10PDTE SERVICIO DE TRANSPORTES ELÉCTRICOS</v>
      </c>
      <c r="F71" s="3" t="s">
        <v>272</v>
      </c>
      <c r="G71" s="3" t="s">
        <v>204</v>
      </c>
      <c r="H71" s="2" t="s">
        <v>203</v>
      </c>
    </row>
    <row r="72" spans="1:8" ht="24" customHeight="1" x14ac:dyDescent="0.25">
      <c r="A72" s="11">
        <v>71</v>
      </c>
      <c r="B72" s="2" t="s">
        <v>281</v>
      </c>
      <c r="C72" s="2" t="s">
        <v>134</v>
      </c>
      <c r="D72" s="20" t="s">
        <v>133</v>
      </c>
      <c r="E72" s="4" t="str">
        <f t="shared" si="2"/>
        <v>13PDEA ESCUELA DE ADMINISTRACIÓN PÚBLICA</v>
      </c>
      <c r="F72" s="3" t="s">
        <v>272</v>
      </c>
      <c r="G72" s="3" t="s">
        <v>204</v>
      </c>
      <c r="H72" s="2" t="s">
        <v>203</v>
      </c>
    </row>
    <row r="73" spans="1:8" ht="24" customHeight="1" x14ac:dyDescent="0.25">
      <c r="A73" s="11">
        <v>72</v>
      </c>
      <c r="B73" s="2" t="s">
        <v>280</v>
      </c>
      <c r="C73" s="2" t="s">
        <v>136</v>
      </c>
      <c r="D73" s="20" t="s">
        <v>135</v>
      </c>
      <c r="E73" s="4" t="str">
        <f t="shared" si="2"/>
        <v>13PDVA INSTITUTO DE VERIFICACIÓN ADMINISTRATIVA</v>
      </c>
      <c r="F73" s="3" t="s">
        <v>272</v>
      </c>
      <c r="G73" s="3" t="s">
        <v>204</v>
      </c>
      <c r="H73" s="2" t="s">
        <v>203</v>
      </c>
    </row>
    <row r="74" spans="1:8" ht="24" customHeight="1" x14ac:dyDescent="0.25">
      <c r="A74" s="11">
        <v>73</v>
      </c>
      <c r="B74" s="2" t="s">
        <v>279</v>
      </c>
      <c r="C74" s="2" t="s">
        <v>138</v>
      </c>
      <c r="D74" s="20" t="s">
        <v>137</v>
      </c>
      <c r="E74" s="4" t="str">
        <f t="shared" si="2"/>
        <v>26PDIA INSTITUTO PARA LA ATENCIÓN Y PREVENCIÓN DE LAS ADICCIONES</v>
      </c>
      <c r="F74" s="3" t="s">
        <v>272</v>
      </c>
      <c r="G74" s="3" t="s">
        <v>204</v>
      </c>
      <c r="H74" s="2" t="s">
        <v>214</v>
      </c>
    </row>
    <row r="75" spans="1:8" ht="24" customHeight="1" x14ac:dyDescent="0.25">
      <c r="A75" s="11">
        <v>74</v>
      </c>
      <c r="B75" s="2" t="s">
        <v>278</v>
      </c>
      <c r="C75" s="2" t="s">
        <v>140</v>
      </c>
      <c r="D75" s="20" t="s">
        <v>139</v>
      </c>
      <c r="E75" s="4" t="str">
        <f t="shared" si="2"/>
        <v>26PDRS RÉGIMEN DE PROTECCIÓN SOCIAL EN SALUD</v>
      </c>
      <c r="F75" s="3" t="s">
        <v>272</v>
      </c>
      <c r="G75" s="3" t="s">
        <v>204</v>
      </c>
      <c r="H75" s="2" t="s">
        <v>214</v>
      </c>
    </row>
    <row r="76" spans="1:8" ht="24" customHeight="1" x14ac:dyDescent="0.25">
      <c r="A76" s="11">
        <v>75</v>
      </c>
      <c r="B76" s="2" t="s">
        <v>277</v>
      </c>
      <c r="C76" s="2" t="s">
        <v>142</v>
      </c>
      <c r="D76" s="20" t="s">
        <v>141</v>
      </c>
      <c r="E76" s="4" t="str">
        <f t="shared" si="2"/>
        <v>26PDSP SERVICIOS DE SALUD PÚBLICA</v>
      </c>
      <c r="F76" s="3" t="s">
        <v>272</v>
      </c>
      <c r="G76" s="3" t="s">
        <v>204</v>
      </c>
      <c r="H76" s="2" t="s">
        <v>214</v>
      </c>
    </row>
    <row r="77" spans="1:8" ht="24" customHeight="1" x14ac:dyDescent="0.25">
      <c r="A77" s="11">
        <v>76</v>
      </c>
      <c r="B77" s="2" t="s">
        <v>276</v>
      </c>
      <c r="C77" s="2" t="s">
        <v>144</v>
      </c>
      <c r="D77" s="20" t="s">
        <v>143</v>
      </c>
      <c r="E77" s="4" t="str">
        <f t="shared" si="2"/>
        <v>33PDIT INSTITUTO DE CAPACITACIÓN PARA EL TRABAJO</v>
      </c>
      <c r="F77" s="3" t="s">
        <v>272</v>
      </c>
      <c r="G77" s="3" t="s">
        <v>204</v>
      </c>
      <c r="H77" s="2" t="s">
        <v>214</v>
      </c>
    </row>
    <row r="78" spans="1:8" ht="24" customHeight="1" x14ac:dyDescent="0.25">
      <c r="A78" s="11">
        <v>77</v>
      </c>
      <c r="B78" s="2" t="s">
        <v>275</v>
      </c>
      <c r="C78" s="2" t="s">
        <v>146</v>
      </c>
      <c r="D78" s="20" t="s">
        <v>145</v>
      </c>
      <c r="E78" s="4" t="str">
        <f t="shared" si="2"/>
        <v>34PDHB HEROICO CUERPO DE BOMBEROS</v>
      </c>
      <c r="F78" s="3" t="s">
        <v>272</v>
      </c>
      <c r="G78" s="3" t="s">
        <v>204</v>
      </c>
      <c r="H78" s="2" t="s">
        <v>214</v>
      </c>
    </row>
    <row r="79" spans="1:8" ht="24" customHeight="1" x14ac:dyDescent="0.25">
      <c r="A79" s="11">
        <v>78</v>
      </c>
      <c r="B79" s="2" t="s">
        <v>274</v>
      </c>
      <c r="C79" s="2" t="s">
        <v>148</v>
      </c>
      <c r="D79" s="20" t="s">
        <v>147</v>
      </c>
      <c r="E79" s="4" t="str">
        <f t="shared" si="2"/>
        <v>36PDID INSTITUTO DEL DEPORTE</v>
      </c>
      <c r="F79" s="3" t="s">
        <v>272</v>
      </c>
      <c r="G79" s="3" t="s">
        <v>231</v>
      </c>
      <c r="H79" s="2" t="s">
        <v>214</v>
      </c>
    </row>
    <row r="80" spans="1:8" ht="24" customHeight="1" x14ac:dyDescent="0.25">
      <c r="A80" s="11">
        <v>79</v>
      </c>
      <c r="B80" s="2" t="s">
        <v>273</v>
      </c>
      <c r="C80" s="2" t="s">
        <v>150</v>
      </c>
      <c r="D80" s="20" t="s">
        <v>149</v>
      </c>
      <c r="E80" s="4" t="str">
        <f t="shared" si="2"/>
        <v>36PDIE INSTITUTO DE EDUCACIÓN MEDIA SUPERIOR</v>
      </c>
      <c r="F80" s="3" t="s">
        <v>272</v>
      </c>
      <c r="G80" s="3" t="s">
        <v>204</v>
      </c>
      <c r="H80" s="2" t="s">
        <v>214</v>
      </c>
    </row>
    <row r="81" spans="1:8" ht="24" customHeight="1" x14ac:dyDescent="0.25">
      <c r="A81" s="11">
        <v>80</v>
      </c>
      <c r="B81" s="5" t="s">
        <v>270</v>
      </c>
      <c r="C81" s="5" t="s">
        <v>152</v>
      </c>
      <c r="D81" s="21" t="s">
        <v>151</v>
      </c>
      <c r="E81" s="7" t="str">
        <f t="shared" si="2"/>
        <v>09PFCH FIDEICOMISO DEL CENTRO HISTÓRICO</v>
      </c>
      <c r="F81" s="6" t="s">
        <v>257</v>
      </c>
      <c r="G81" s="6" t="s">
        <v>255</v>
      </c>
      <c r="H81" s="5" t="s">
        <v>203</v>
      </c>
    </row>
    <row r="82" spans="1:8" ht="24" customHeight="1" x14ac:dyDescent="0.25">
      <c r="A82" s="11">
        <v>81</v>
      </c>
      <c r="B82" s="2" t="s">
        <v>269</v>
      </c>
      <c r="C82" s="2" t="s">
        <v>154</v>
      </c>
      <c r="D82" s="20" t="s">
        <v>153</v>
      </c>
      <c r="E82" s="4" t="str">
        <f t="shared" si="2"/>
        <v>09PFRC FIDEICOMISO DE RECUPERACIÓN CREDITICIA</v>
      </c>
      <c r="F82" s="3" t="s">
        <v>257</v>
      </c>
      <c r="G82" s="3" t="s">
        <v>204</v>
      </c>
      <c r="H82" s="2" t="s">
        <v>203</v>
      </c>
    </row>
    <row r="83" spans="1:8" ht="31.5" x14ac:dyDescent="0.25">
      <c r="A83" s="11">
        <v>82</v>
      </c>
      <c r="B83" s="2" t="s">
        <v>268</v>
      </c>
      <c r="C83" s="2" t="s">
        <v>156</v>
      </c>
      <c r="D83" s="20" t="s">
        <v>155</v>
      </c>
      <c r="E83" s="4" t="str">
        <f t="shared" si="2"/>
        <v>09PFRI FIDEICOMISO PARA LA RECONSTRUCCIÓN INTEGRAL DE LA CIUDAD DE MÉXICO</v>
      </c>
      <c r="F83" s="3" t="s">
        <v>257</v>
      </c>
      <c r="G83" s="3" t="s">
        <v>239</v>
      </c>
      <c r="H83" s="2" t="s">
        <v>203</v>
      </c>
    </row>
    <row r="84" spans="1:8" ht="30.75" customHeight="1" x14ac:dyDescent="0.25">
      <c r="A84" s="11">
        <v>83</v>
      </c>
      <c r="B84" s="2" t="s">
        <v>267</v>
      </c>
      <c r="C84" s="2" t="s">
        <v>266</v>
      </c>
      <c r="D84" s="20" t="s">
        <v>265</v>
      </c>
      <c r="E84" s="4" t="str">
        <f t="shared" si="2"/>
        <v>10P0TP FIDEICOMISO PARA EL FONDO DE PROMOCIÓN PARA EL FINANCIAMIENTO DEL TRANSPORTE PÚBLICO</v>
      </c>
      <c r="F84" s="3" t="s">
        <v>257</v>
      </c>
      <c r="G84" s="3" t="s">
        <v>204</v>
      </c>
      <c r="H84" s="2" t="s">
        <v>203</v>
      </c>
    </row>
    <row r="85" spans="1:8" ht="24" customHeight="1" x14ac:dyDescent="0.25">
      <c r="A85" s="11">
        <v>84</v>
      </c>
      <c r="B85" s="2" t="s">
        <v>264</v>
      </c>
      <c r="C85" s="2" t="s">
        <v>263</v>
      </c>
      <c r="D85" s="20" t="s">
        <v>262</v>
      </c>
      <c r="E85" s="4" t="str">
        <f t="shared" si="2"/>
        <v>14P0PJ FIDEICOMISO FONDO DE APOYO A LA PROCURACIÓN DE JUSTICIA</v>
      </c>
      <c r="F85" s="3" t="s">
        <v>257</v>
      </c>
      <c r="G85" s="3" t="s">
        <v>204</v>
      </c>
      <c r="H85" s="2" t="s">
        <v>203</v>
      </c>
    </row>
    <row r="86" spans="1:8" ht="24" customHeight="1" x14ac:dyDescent="0.25">
      <c r="A86" s="11">
        <v>85</v>
      </c>
      <c r="B86" s="2" t="s">
        <v>261</v>
      </c>
      <c r="C86" s="2" t="s">
        <v>158</v>
      </c>
      <c r="D86" s="20" t="s">
        <v>157</v>
      </c>
      <c r="E86" s="4" t="str">
        <f t="shared" si="2"/>
        <v>31PFMA FIDEICOMISO MUSEO DE ARTE POPULAR MEXICANO</v>
      </c>
      <c r="F86" s="3" t="s">
        <v>257</v>
      </c>
      <c r="G86" s="3" t="s">
        <v>204</v>
      </c>
      <c r="H86" s="2" t="s">
        <v>214</v>
      </c>
    </row>
    <row r="87" spans="1:8" ht="24" customHeight="1" x14ac:dyDescent="0.25">
      <c r="A87" s="11">
        <v>86</v>
      </c>
      <c r="B87" s="2" t="s">
        <v>260</v>
      </c>
      <c r="C87" s="2" t="s">
        <v>160</v>
      </c>
      <c r="D87" s="20" t="s">
        <v>159</v>
      </c>
      <c r="E87" s="4" t="str">
        <f t="shared" si="2"/>
        <v>31PFME FIDEICOMISO MUSEO DEL ESTANQUILLO</v>
      </c>
      <c r="F87" s="3" t="s">
        <v>257</v>
      </c>
      <c r="G87" s="3" t="s">
        <v>204</v>
      </c>
      <c r="H87" s="2" t="s">
        <v>214</v>
      </c>
    </row>
    <row r="88" spans="1:8" ht="24" customHeight="1" x14ac:dyDescent="0.25">
      <c r="A88" s="11">
        <v>87</v>
      </c>
      <c r="B88" s="2" t="s">
        <v>259</v>
      </c>
      <c r="C88" s="2" t="s">
        <v>162</v>
      </c>
      <c r="D88" s="20" t="s">
        <v>161</v>
      </c>
      <c r="E88" s="4" t="str">
        <f t="shared" si="2"/>
        <v>31PFPC FIDEICOMISO DE PROMOCION Y DESARROLLO DEL CINE MEXICANO</v>
      </c>
      <c r="F88" s="3" t="s">
        <v>257</v>
      </c>
      <c r="G88" s="3" t="s">
        <v>204</v>
      </c>
      <c r="H88" s="2" t="s">
        <v>214</v>
      </c>
    </row>
    <row r="89" spans="1:8" ht="24" customHeight="1" x14ac:dyDescent="0.25">
      <c r="A89" s="11">
        <v>88</v>
      </c>
      <c r="B89" s="2" t="s">
        <v>258</v>
      </c>
      <c r="C89" s="2" t="s">
        <v>164</v>
      </c>
      <c r="D89" s="20" t="s">
        <v>163</v>
      </c>
      <c r="E89" s="4" t="str">
        <f t="shared" si="2"/>
        <v>36PFEG FIDEICOMISO EDUCACIÓN GARANTIZADA</v>
      </c>
      <c r="F89" s="3" t="s">
        <v>257</v>
      </c>
      <c r="G89" s="3" t="s">
        <v>204</v>
      </c>
      <c r="H89" s="2" t="s">
        <v>214</v>
      </c>
    </row>
    <row r="90" spans="1:8" ht="24" customHeight="1" x14ac:dyDescent="0.25">
      <c r="A90" s="11">
        <v>89</v>
      </c>
      <c r="B90" s="5" t="s">
        <v>256</v>
      </c>
      <c r="C90" s="5" t="s">
        <v>166</v>
      </c>
      <c r="D90" s="21" t="s">
        <v>165</v>
      </c>
      <c r="E90" s="7" t="str">
        <f t="shared" si="2"/>
        <v>01P0ES FONDO PARA EL DESARROLLO ECONÓMICO Y SOCIAL</v>
      </c>
      <c r="F90" s="6" t="s">
        <v>242</v>
      </c>
      <c r="G90" s="6" t="s">
        <v>255</v>
      </c>
      <c r="H90" s="5" t="s">
        <v>214</v>
      </c>
    </row>
    <row r="91" spans="1:8" ht="24" customHeight="1" x14ac:dyDescent="0.25">
      <c r="A91" s="11">
        <v>90</v>
      </c>
      <c r="B91" s="5" t="s">
        <v>254</v>
      </c>
      <c r="C91" s="5" t="s">
        <v>170</v>
      </c>
      <c r="D91" s="21" t="s">
        <v>169</v>
      </c>
      <c r="E91" s="7" t="str">
        <f t="shared" si="2"/>
        <v>04P0DE FONDO DE DESARROLLO ECONÓMICO</v>
      </c>
      <c r="F91" s="6" t="s">
        <v>242</v>
      </c>
      <c r="G91" s="6" t="s">
        <v>255</v>
      </c>
      <c r="H91" s="5" t="s">
        <v>203</v>
      </c>
    </row>
    <row r="92" spans="1:8" ht="24" customHeight="1" x14ac:dyDescent="0.25">
      <c r="A92" s="11">
        <v>91</v>
      </c>
      <c r="B92" s="8" t="s">
        <v>253</v>
      </c>
      <c r="C92" s="8" t="s">
        <v>168</v>
      </c>
      <c r="D92" s="22" t="s">
        <v>167</v>
      </c>
      <c r="E92" s="10" t="str">
        <f t="shared" si="2"/>
        <v>04P0DS FONDO PARA EL DESARROLLO SOCIAL</v>
      </c>
      <c r="F92" s="9" t="s">
        <v>242</v>
      </c>
      <c r="G92" s="9" t="s">
        <v>204</v>
      </c>
      <c r="H92" s="8" t="s">
        <v>214</v>
      </c>
    </row>
    <row r="93" spans="1:8" ht="24" customHeight="1" x14ac:dyDescent="0.25">
      <c r="A93" s="11">
        <v>92</v>
      </c>
      <c r="B93" s="2" t="s">
        <v>252</v>
      </c>
      <c r="C93" s="2" t="s">
        <v>172</v>
      </c>
      <c r="D93" s="20" t="s">
        <v>171</v>
      </c>
      <c r="E93" s="4" t="str">
        <f t="shared" si="2"/>
        <v>05P0PT FONDO MIXTO DE PROMOCIÓN TURÍSTICA</v>
      </c>
      <c r="F93" s="3" t="s">
        <v>242</v>
      </c>
      <c r="G93" s="3" t="s">
        <v>204</v>
      </c>
      <c r="H93" s="2" t="s">
        <v>203</v>
      </c>
    </row>
    <row r="94" spans="1:8" ht="24" customHeight="1" x14ac:dyDescent="0.25">
      <c r="A94" s="11">
        <v>93</v>
      </c>
      <c r="B94" s="2" t="s">
        <v>251</v>
      </c>
      <c r="C94" s="2" t="s">
        <v>250</v>
      </c>
      <c r="D94" s="20" t="s">
        <v>249</v>
      </c>
      <c r="E94" s="4" t="str">
        <f t="shared" si="2"/>
        <v>06P0FA FONDO AMBIENTAL PÚBLICO</v>
      </c>
      <c r="F94" s="3" t="s">
        <v>242</v>
      </c>
      <c r="G94" s="3" t="s">
        <v>204</v>
      </c>
      <c r="H94" s="2" t="s">
        <v>203</v>
      </c>
    </row>
    <row r="95" spans="1:8" ht="24" customHeight="1" x14ac:dyDescent="0.25">
      <c r="A95" s="11">
        <v>94</v>
      </c>
      <c r="B95" s="2" t="s">
        <v>248</v>
      </c>
      <c r="C95" s="2" t="s">
        <v>247</v>
      </c>
      <c r="D95" s="20" t="s">
        <v>246</v>
      </c>
      <c r="E95" s="4" t="str">
        <f t="shared" si="2"/>
        <v>10P0AC FONDO PÚBLICO DE ATENCIÓN AL CICLISTA Y AL PEATÓN</v>
      </c>
      <c r="F95" s="3" t="s">
        <v>242</v>
      </c>
      <c r="G95" s="3" t="s">
        <v>204</v>
      </c>
      <c r="H95" s="2" t="s">
        <v>203</v>
      </c>
    </row>
    <row r="96" spans="1:8" ht="24" customHeight="1" x14ac:dyDescent="0.25">
      <c r="A96" s="11">
        <v>95</v>
      </c>
      <c r="B96" s="2" t="s">
        <v>245</v>
      </c>
      <c r="C96" s="2" t="s">
        <v>244</v>
      </c>
      <c r="D96" s="20" t="s">
        <v>243</v>
      </c>
      <c r="E96" s="4" t="str">
        <f t="shared" si="2"/>
        <v>14P0AV FONDO PARA LA ATENCIÓN Y APOYO A LAS VÍCTIMAS DEL DELITO</v>
      </c>
      <c r="F96" s="3" t="s">
        <v>242</v>
      </c>
      <c r="G96" s="3" t="s">
        <v>204</v>
      </c>
      <c r="H96" s="2" t="s">
        <v>203</v>
      </c>
    </row>
    <row r="97" spans="1:8" ht="47.25" x14ac:dyDescent="0.25">
      <c r="A97" s="11">
        <v>96</v>
      </c>
      <c r="B97" s="2" t="s">
        <v>241</v>
      </c>
      <c r="C97" s="2" t="s">
        <v>174</v>
      </c>
      <c r="D97" s="20" t="s">
        <v>173</v>
      </c>
      <c r="E97" s="4" t="str">
        <f t="shared" si="2"/>
        <v>01CD03 CENTRO DE COMANDO, CONTROL, CÓMPUTO, COMUNICACIONES Y CONTACTO CIUDADANO</v>
      </c>
      <c r="F97" s="3" t="s">
        <v>216</v>
      </c>
      <c r="G97" s="3" t="s">
        <v>204</v>
      </c>
      <c r="H97" s="2" t="s">
        <v>214</v>
      </c>
    </row>
    <row r="98" spans="1:8" ht="24" customHeight="1" x14ac:dyDescent="0.25">
      <c r="A98" s="11">
        <v>97</v>
      </c>
      <c r="B98" s="2" t="s">
        <v>240</v>
      </c>
      <c r="C98" s="2" t="s">
        <v>176</v>
      </c>
      <c r="D98" s="20" t="s">
        <v>175</v>
      </c>
      <c r="E98" s="4" t="str">
        <f t="shared" ref="E98:E115" si="3">+C98&amp;" "&amp;D98</f>
        <v>01CD06 AGENCIA DIGITAL DE INNOVACIÓN PÚBLICA</v>
      </c>
      <c r="F98" s="3" t="s">
        <v>216</v>
      </c>
      <c r="G98" s="3" t="s">
        <v>239</v>
      </c>
      <c r="H98" s="2" t="s">
        <v>214</v>
      </c>
    </row>
    <row r="99" spans="1:8" ht="24" customHeight="1" x14ac:dyDescent="0.25">
      <c r="A99" s="11">
        <v>98</v>
      </c>
      <c r="B99" s="2" t="s">
        <v>238</v>
      </c>
      <c r="C99" s="2" t="s">
        <v>237</v>
      </c>
      <c r="D99" s="20" t="s">
        <v>236</v>
      </c>
      <c r="E99" s="4" t="str">
        <f t="shared" si="3"/>
        <v>02CDBP COMISIÓN DE BUSQUEDA DE PERSONAS DE LA CIUDAD DE MÉXICO</v>
      </c>
      <c r="F99" s="3" t="s">
        <v>216</v>
      </c>
      <c r="G99" s="3" t="s">
        <v>219</v>
      </c>
      <c r="H99" s="2"/>
    </row>
    <row r="100" spans="1:8" ht="24" customHeight="1" x14ac:dyDescent="0.25">
      <c r="A100" s="11">
        <v>99</v>
      </c>
      <c r="B100" s="2" t="s">
        <v>235</v>
      </c>
      <c r="C100" s="2" t="s">
        <v>178</v>
      </c>
      <c r="D100" s="20" t="s">
        <v>177</v>
      </c>
      <c r="E100" s="4" t="str">
        <f t="shared" si="3"/>
        <v>02OD04 AUTORIDAD DEL CENTRO HISTÓRICO</v>
      </c>
      <c r="F100" s="3" t="s">
        <v>216</v>
      </c>
      <c r="G100" s="3" t="s">
        <v>204</v>
      </c>
      <c r="H100" s="2" t="s">
        <v>214</v>
      </c>
    </row>
    <row r="101" spans="1:8" ht="47.25" x14ac:dyDescent="0.25">
      <c r="A101" s="11">
        <v>100</v>
      </c>
      <c r="B101" s="2" t="s">
        <v>234</v>
      </c>
      <c r="C101" s="2" t="s">
        <v>180</v>
      </c>
      <c r="D101" s="20" t="s">
        <v>179</v>
      </c>
      <c r="E101" s="4" t="str">
        <f t="shared" si="3"/>
        <v>02OD05 SECRETARÍA EJECUTIVA DEL MECANISMO DE SEGUIMIENTO Y EVALUACIÓN DEL PROGRAMA DE DERECHOS HUMANOS</v>
      </c>
      <c r="F101" s="3" t="s">
        <v>216</v>
      </c>
      <c r="G101" s="3" t="s">
        <v>204</v>
      </c>
      <c r="H101" s="2" t="s">
        <v>214</v>
      </c>
    </row>
    <row r="102" spans="1:8" ht="24" customHeight="1" x14ac:dyDescent="0.25">
      <c r="A102" s="11">
        <v>101</v>
      </c>
      <c r="B102" s="2" t="s">
        <v>233</v>
      </c>
      <c r="C102" s="2" t="s">
        <v>182</v>
      </c>
      <c r="D102" s="20" t="s">
        <v>181</v>
      </c>
      <c r="E102" s="4" t="str">
        <f t="shared" si="3"/>
        <v>06CD03 SISTEMA DE AGUAS</v>
      </c>
      <c r="F102" s="3" t="s">
        <v>216</v>
      </c>
      <c r="G102" s="3" t="s">
        <v>204</v>
      </c>
      <c r="H102" s="2" t="s">
        <v>203</v>
      </c>
    </row>
    <row r="103" spans="1:8" ht="24" customHeight="1" x14ac:dyDescent="0.25">
      <c r="A103" s="11">
        <v>102</v>
      </c>
      <c r="B103" s="2" t="s">
        <v>232</v>
      </c>
      <c r="C103" s="2" t="s">
        <v>184</v>
      </c>
      <c r="D103" s="20" t="s">
        <v>183</v>
      </c>
      <c r="E103" s="4" t="str">
        <f t="shared" si="3"/>
        <v>06CD05 AGENCIA DE ATENCIÓN ANIMAL</v>
      </c>
      <c r="F103" s="3" t="s">
        <v>216</v>
      </c>
      <c r="G103" s="3" t="s">
        <v>231</v>
      </c>
      <c r="H103" s="2" t="s">
        <v>203</v>
      </c>
    </row>
    <row r="104" spans="1:8" ht="24" customHeight="1" x14ac:dyDescent="0.25">
      <c r="A104" s="11">
        <v>103</v>
      </c>
      <c r="B104" s="2" t="s">
        <v>230</v>
      </c>
      <c r="C104" s="2" t="s">
        <v>186</v>
      </c>
      <c r="D104" s="20" t="s">
        <v>185</v>
      </c>
      <c r="E104" s="4" t="str">
        <f t="shared" si="3"/>
        <v>07CD01 PLANTA DE ASFALTO</v>
      </c>
      <c r="F104" s="3" t="s">
        <v>216</v>
      </c>
      <c r="G104" s="3" t="s">
        <v>204</v>
      </c>
      <c r="H104" s="2" t="s">
        <v>203</v>
      </c>
    </row>
    <row r="105" spans="1:8" ht="24" customHeight="1" x14ac:dyDescent="0.25">
      <c r="A105" s="11">
        <v>104</v>
      </c>
      <c r="B105" s="2" t="s">
        <v>229</v>
      </c>
      <c r="C105" s="2" t="s">
        <v>188</v>
      </c>
      <c r="D105" s="20" t="s">
        <v>187</v>
      </c>
      <c r="E105" s="4" t="str">
        <f t="shared" si="3"/>
        <v>10CD01 ÓRGANO REGULADOR DE TRANSPORTE</v>
      </c>
      <c r="F105" s="3" t="s">
        <v>216</v>
      </c>
      <c r="G105" s="3" t="s">
        <v>204</v>
      </c>
      <c r="H105" s="2" t="s">
        <v>203</v>
      </c>
    </row>
    <row r="106" spans="1:8" ht="24" customHeight="1" x14ac:dyDescent="0.25">
      <c r="A106" s="11">
        <v>105</v>
      </c>
      <c r="B106" s="2" t="s">
        <v>228</v>
      </c>
      <c r="C106" s="2" t="s">
        <v>190</v>
      </c>
      <c r="D106" s="20" t="s">
        <v>189</v>
      </c>
      <c r="E106" s="4" t="str">
        <f t="shared" si="3"/>
        <v>11CD01 UNIVERSIDAD DE LA POLICÍA</v>
      </c>
      <c r="F106" s="3" t="s">
        <v>216</v>
      </c>
      <c r="G106" s="3" t="s">
        <v>204</v>
      </c>
      <c r="H106" s="2" t="s">
        <v>203</v>
      </c>
    </row>
    <row r="107" spans="1:8" ht="24" customHeight="1" x14ac:dyDescent="0.25">
      <c r="A107" s="11">
        <v>106</v>
      </c>
      <c r="B107" s="2" t="s">
        <v>227</v>
      </c>
      <c r="C107" s="2" t="s">
        <v>192</v>
      </c>
      <c r="D107" s="20" t="s">
        <v>191</v>
      </c>
      <c r="E107" s="4" t="str">
        <f t="shared" si="3"/>
        <v>11CD02 POLICÍA AUXILIAR</v>
      </c>
      <c r="F107" s="3" t="s">
        <v>216</v>
      </c>
      <c r="G107" s="3" t="s">
        <v>204</v>
      </c>
      <c r="H107" s="2" t="s">
        <v>203</v>
      </c>
    </row>
    <row r="108" spans="1:8" ht="24" customHeight="1" x14ac:dyDescent="0.25">
      <c r="A108" s="11">
        <v>107</v>
      </c>
      <c r="B108" s="2" t="s">
        <v>226</v>
      </c>
      <c r="C108" s="2" t="s">
        <v>194</v>
      </c>
      <c r="D108" s="20" t="s">
        <v>193</v>
      </c>
      <c r="E108" s="4" t="str">
        <f t="shared" si="3"/>
        <v>11CD03 POLICÍA BANCARIA E INDUSTRIAL</v>
      </c>
      <c r="F108" s="3" t="s">
        <v>216</v>
      </c>
      <c r="G108" s="3" t="s">
        <v>204</v>
      </c>
      <c r="H108" s="2" t="s">
        <v>203</v>
      </c>
    </row>
    <row r="109" spans="1:8" ht="24" customHeight="1" x14ac:dyDescent="0.25">
      <c r="A109" s="11">
        <v>108</v>
      </c>
      <c r="B109" s="2" t="s">
        <v>225</v>
      </c>
      <c r="C109" s="2" t="s">
        <v>196</v>
      </c>
      <c r="D109" s="20" t="s">
        <v>195</v>
      </c>
      <c r="E109" s="4" t="str">
        <f t="shared" si="3"/>
        <v>14CD01 INSTITUTO DE FORMACIÓN PROFESIONAL</v>
      </c>
      <c r="F109" s="3" t="s">
        <v>216</v>
      </c>
      <c r="G109" s="3" t="s">
        <v>204</v>
      </c>
      <c r="H109" s="2" t="s">
        <v>203</v>
      </c>
    </row>
    <row r="110" spans="1:8" ht="24" customHeight="1" x14ac:dyDescent="0.25">
      <c r="A110" s="11">
        <v>109</v>
      </c>
      <c r="B110" s="2" t="s">
        <v>224</v>
      </c>
      <c r="C110" s="2" t="s">
        <v>198</v>
      </c>
      <c r="D110" s="20" t="s">
        <v>197</v>
      </c>
      <c r="E110" s="4" t="str">
        <f t="shared" si="3"/>
        <v>26CD01 AGENCIA DE PROTECCIÓN SANITARIA</v>
      </c>
      <c r="F110" s="3" t="s">
        <v>216</v>
      </c>
      <c r="G110" s="3" t="s">
        <v>204</v>
      </c>
      <c r="H110" s="2" t="s">
        <v>214</v>
      </c>
    </row>
    <row r="111" spans="1:8" ht="33" customHeight="1" x14ac:dyDescent="0.25">
      <c r="A111" s="11">
        <v>110</v>
      </c>
      <c r="B111" s="2" t="s">
        <v>222</v>
      </c>
      <c r="C111" s="2" t="s">
        <v>221</v>
      </c>
      <c r="D111" s="19" t="s">
        <v>220</v>
      </c>
      <c r="E111" s="4" t="str">
        <f t="shared" si="3"/>
        <v>36CDES INSTITUTO DE ESTUDIOS SUPERIORES DE LA CIUDAD DE MÉXICO "ROSARIO CASTELLANOS"</v>
      </c>
      <c r="F111" s="3" t="s">
        <v>216</v>
      </c>
      <c r="G111" s="3" t="s">
        <v>219</v>
      </c>
      <c r="H111" s="2" t="s">
        <v>214</v>
      </c>
    </row>
    <row r="112" spans="1:8" ht="24.75" customHeight="1" x14ac:dyDescent="0.25">
      <c r="A112" s="11">
        <v>111</v>
      </c>
      <c r="B112" s="5" t="s">
        <v>218</v>
      </c>
      <c r="C112" s="5" t="s">
        <v>217</v>
      </c>
      <c r="D112" s="21" t="s">
        <v>199</v>
      </c>
      <c r="E112" s="7" t="str">
        <f t="shared" si="3"/>
        <v>39PDSR SISTEMA PÚBLICO DE RADIO DIFUSIÓN</v>
      </c>
      <c r="F112" s="6" t="s">
        <v>216</v>
      </c>
      <c r="G112" s="6" t="s">
        <v>215</v>
      </c>
      <c r="H112" s="5" t="s">
        <v>214</v>
      </c>
    </row>
    <row r="113" spans="1:8" ht="30.75" customHeight="1" x14ac:dyDescent="0.25">
      <c r="A113" s="11">
        <v>112</v>
      </c>
      <c r="B113" s="2" t="s">
        <v>204</v>
      </c>
      <c r="C113" s="2" t="s">
        <v>213</v>
      </c>
      <c r="D113" s="20" t="s">
        <v>212</v>
      </c>
      <c r="E113" s="4" t="str">
        <f t="shared" si="3"/>
        <v>15C000 FONDO PARA LAS ACCIONES DE RECONSTRUCCIÓN Y PARA OTRAS PREVISIONES</v>
      </c>
      <c r="F113" s="3" t="s">
        <v>205</v>
      </c>
      <c r="G113" s="3" t="s">
        <v>204</v>
      </c>
      <c r="H113" s="2" t="s">
        <v>204</v>
      </c>
    </row>
    <row r="114" spans="1:8" ht="30.75" customHeight="1" x14ac:dyDescent="0.25">
      <c r="A114" s="11">
        <v>113</v>
      </c>
      <c r="B114" s="2" t="s">
        <v>211</v>
      </c>
      <c r="C114" s="2" t="s">
        <v>210</v>
      </c>
      <c r="D114" s="20" t="s">
        <v>209</v>
      </c>
      <c r="E114" s="4" t="str">
        <f t="shared" si="3"/>
        <v>15C006 TESORERÍA</v>
      </c>
      <c r="F114" s="3" t="s">
        <v>205</v>
      </c>
      <c r="G114" s="3" t="s">
        <v>204</v>
      </c>
      <c r="H114" s="2" t="s">
        <v>203</v>
      </c>
    </row>
    <row r="115" spans="1:8" ht="30.75" customHeight="1" x14ac:dyDescent="0.25">
      <c r="A115" s="11">
        <v>114</v>
      </c>
      <c r="B115" s="2" t="s">
        <v>208</v>
      </c>
      <c r="C115" s="2" t="s">
        <v>207</v>
      </c>
      <c r="D115" s="20" t="s">
        <v>206</v>
      </c>
      <c r="E115" s="4" t="str">
        <f t="shared" si="3"/>
        <v>16C000 DEUDA PÚBLICA</v>
      </c>
      <c r="F115" s="3" t="s">
        <v>205</v>
      </c>
      <c r="G115" s="3" t="s">
        <v>204</v>
      </c>
      <c r="H115" s="2" t="s">
        <v>203</v>
      </c>
    </row>
  </sheetData>
  <printOptions horizontalCentered="1"/>
  <pageMargins left="0.23622047244094491" right="0.23622047244094491" top="0.74803149606299213" bottom="0.74803149606299213" header="0.31496062992125984" footer="0.31496062992125984"/>
  <pageSetup scale="64" orientation="portrait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ARRENDAMIENTO</vt:lpstr>
      <vt:lpstr>ARRENDAMIENTO!Área_de_impresión</vt:lpstr>
      <vt:lpstr>Cat_CG_19_Equivalente!Títulos_a_imprimir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cp:lastPrinted>2019-09-10T18:52:28Z</cp:lastPrinted>
  <dcterms:created xsi:type="dcterms:W3CDTF">2019-09-06T20:35:25Z</dcterms:created>
  <dcterms:modified xsi:type="dcterms:W3CDTF">2019-09-11T16:42:21Z</dcterms:modified>
</cp:coreProperties>
</file>