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zas-CDMX\Desktop\RESPALDO CONTABILIDAD 2022\CONTABILIDAD 2023\MODIFICACIONES AL MANUAL DE REGLAS\FORMATO INGRESO - GASTO 2023\"/>
    </mc:Choice>
  </mc:AlternateContent>
  <bookViews>
    <workbookView xWindow="0" yWindow="0" windowWidth="28800" windowHeight="13125"/>
  </bookViews>
  <sheets>
    <sheet name="FORMATO" sheetId="1" r:id="rId1"/>
  </sheets>
  <externalReferences>
    <externalReference r:id="rId2"/>
    <externalReference r:id="rId3"/>
    <externalReference r:id="rId4"/>
  </externalReferences>
  <definedNames>
    <definedName name="_Regression_Out" localSheetId="0" hidden="1">#REF!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AF_4000" localSheetId="0">[2]ANALITICO!#REF!</definedName>
    <definedName name="AF_4000">[2]ANALITICO!#REF!</definedName>
    <definedName name="AM" localSheetId="0">#REF!</definedName>
    <definedName name="AM">#REF!</definedName>
    <definedName name="AO" localSheetId="0">[2]ANALITICO!#REF!</definedName>
    <definedName name="AO">[2]ANALITICO!#REF!</definedName>
    <definedName name="_xlnm.Print_Area" localSheetId="0">FORMATO!$B$1:$K$133</definedName>
    <definedName name="CVE" localSheetId="0">[2]ANALITICO!#REF!</definedName>
    <definedName name="CVE">[2]ANALITICO!#REF!</definedName>
    <definedName name="CVE2_" localSheetId="0">[2]ANALITICO!#REF!</definedName>
    <definedName name="CVE2_">[2]ANALITICO!#REF!</definedName>
    <definedName name="DG_4000" localSheetId="0">[2]ANALITICO!#REF!</definedName>
    <definedName name="DG_4000">[2]ANALITICO!#REF!</definedName>
    <definedName name="EJE" localSheetId="0">[2]ANALITICO!#REF!</definedName>
    <definedName name="EJE">[2]ANALITICO!#REF!</definedName>
    <definedName name="ENERO" localSheetId="0">[2]ANALITICO!#REF!</definedName>
    <definedName name="ENERO">[2]ANALITICO!#REF!</definedName>
    <definedName name="ENERO_4000" localSheetId="0">[2]ANALITICO!#REF!</definedName>
    <definedName name="ENERO_4000">[2]ANALITICO!#REF!</definedName>
    <definedName name="ERE" localSheetId="0">#REF!</definedName>
    <definedName name="ERE">#REF!</definedName>
    <definedName name="ETIQUETAS" localSheetId="0">[2]ANALITICO!#REF!</definedName>
    <definedName name="ETIQUETAS">[2]ANALITICO!#REF!</definedName>
    <definedName name="fernando">'[3]PROG.29 '!$A$9:$R$596</definedName>
    <definedName name="FLUJO_EJEM" localSheetId="0">#REF!</definedName>
    <definedName name="FLUJO_EJEM">#REF!</definedName>
    <definedName name="FLUJO3" localSheetId="0">#REF!</definedName>
    <definedName name="FLUJO3">#REF!</definedName>
    <definedName name="MAR" localSheetId="0">#REF!</definedName>
    <definedName name="MAR">#REF!</definedName>
    <definedName name="OBJ" localSheetId="0">[2]ANALITICO!#REF!</definedName>
    <definedName name="OBJ">[2]ANALITICO!#REF!</definedName>
    <definedName name="P" localSheetId="0">#REF!</definedName>
    <definedName name="P">#REF!</definedName>
    <definedName name="POSPRE_4000" localSheetId="0">[2]ANALITICO!#REF!</definedName>
    <definedName name="POSPRE_4000">[2]ANALITICO!#REF!</definedName>
    <definedName name="PTDA_4000" localSheetId="0">[2]ANALITICO!#REF!</definedName>
    <definedName name="PTDA_4000">[2]ANALITICO!#REF!</definedName>
    <definedName name="RE" localSheetId="0">[2]ANALITICO!#REF!</definedName>
    <definedName name="RE">[2]ANALITICO!#REF!</definedName>
    <definedName name="SR" localSheetId="0">[2]ANALITICO!#REF!</definedName>
    <definedName name="SR">[2]ANALITICO!#REF!</definedName>
    <definedName name="T" localSheetId="0">#REF!</definedName>
    <definedName name="T">#REF!</definedName>
    <definedName name="TETUAN21" localSheetId="0">#REF!</definedName>
    <definedName name="TETUAN21">#REF!</definedName>
    <definedName name="TIPO" localSheetId="0">[2]ANALITICO!#REF!</definedName>
    <definedName name="TIPO">[2]ANALITICO!#REF!</definedName>
    <definedName name="_xlnm.Print_Titles" localSheetId="0">FORMATO!$1:$13</definedName>
    <definedName name="VG" localSheetId="0">[2]ANALITICO!#REF!</definedName>
    <definedName name="VG">[2]ANALITICO!#REF!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8" i="1" l="1"/>
  <c r="I97" i="1"/>
  <c r="I95" i="1" s="1"/>
  <c r="I96" i="1"/>
  <c r="I93" i="1"/>
  <c r="I92" i="1"/>
  <c r="I91" i="1" s="1"/>
  <c r="I89" i="1"/>
  <c r="I88" i="1"/>
  <c r="I87" i="1"/>
  <c r="I85" i="1"/>
  <c r="I84" i="1"/>
  <c r="I83" i="1"/>
  <c r="I82" i="1"/>
  <c r="I81" i="1" s="1"/>
  <c r="I79" i="1" s="1"/>
  <c r="J72" i="1"/>
  <c r="K72" i="1" s="1"/>
  <c r="J71" i="1"/>
  <c r="J69" i="1" s="1"/>
  <c r="K69" i="1" s="1"/>
  <c r="I69" i="1"/>
  <c r="H69" i="1"/>
  <c r="G69" i="1"/>
  <c r="F69" i="1"/>
  <c r="J67" i="1"/>
  <c r="K67" i="1" s="1"/>
  <c r="J66" i="1"/>
  <c r="K66" i="1" s="1"/>
  <c r="J64" i="1"/>
  <c r="K64" i="1" s="1"/>
  <c r="I64" i="1"/>
  <c r="H64" i="1"/>
  <c r="G64" i="1"/>
  <c r="F64" i="1"/>
  <c r="J63" i="1"/>
  <c r="K63" i="1" s="1"/>
  <c r="J62" i="1"/>
  <c r="J60" i="1" s="1"/>
  <c r="K60" i="1" s="1"/>
  <c r="I60" i="1"/>
  <c r="H60" i="1"/>
  <c r="G60" i="1"/>
  <c r="F60" i="1"/>
  <c r="J58" i="1"/>
  <c r="K58" i="1" s="1"/>
  <c r="J57" i="1"/>
  <c r="K57" i="1" s="1"/>
  <c r="J56" i="1"/>
  <c r="K56" i="1" s="1"/>
  <c r="J55" i="1"/>
  <c r="K55" i="1" s="1"/>
  <c r="J53" i="1"/>
  <c r="J52" i="1" s="1"/>
  <c r="I53" i="1"/>
  <c r="H53" i="1"/>
  <c r="G53" i="1"/>
  <c r="G52" i="1" s="1"/>
  <c r="G50" i="1" s="1"/>
  <c r="G47" i="1" s="1"/>
  <c r="F53" i="1"/>
  <c r="F52" i="1" s="1"/>
  <c r="F50" i="1" s="1"/>
  <c r="F47" i="1" s="1"/>
  <c r="I52" i="1"/>
  <c r="I50" i="1" s="1"/>
  <c r="I47" i="1" s="1"/>
  <c r="H52" i="1"/>
  <c r="H50" i="1" s="1"/>
  <c r="H47" i="1" s="1"/>
  <c r="J40" i="1"/>
  <c r="K40" i="1" s="1"/>
  <c r="J39" i="1"/>
  <c r="K39" i="1" s="1"/>
  <c r="J38" i="1"/>
  <c r="K38" i="1" s="1"/>
  <c r="I38" i="1"/>
  <c r="H38" i="1"/>
  <c r="G38" i="1"/>
  <c r="F38" i="1"/>
  <c r="J36" i="1"/>
  <c r="K36" i="1" s="1"/>
  <c r="J35" i="1"/>
  <c r="J34" i="1" s="1"/>
  <c r="K34" i="1" s="1"/>
  <c r="I34" i="1"/>
  <c r="H34" i="1"/>
  <c r="G34" i="1"/>
  <c r="F34" i="1"/>
  <c r="J32" i="1"/>
  <c r="K32" i="1" s="1"/>
  <c r="J31" i="1"/>
  <c r="K31" i="1" s="1"/>
  <c r="J30" i="1"/>
  <c r="K30" i="1" s="1"/>
  <c r="I30" i="1"/>
  <c r="H30" i="1"/>
  <c r="G30" i="1"/>
  <c r="F30" i="1"/>
  <c r="J28" i="1"/>
  <c r="K28" i="1" s="1"/>
  <c r="J27" i="1"/>
  <c r="K27" i="1" s="1"/>
  <c r="J26" i="1"/>
  <c r="K26" i="1" s="1"/>
  <c r="J25" i="1"/>
  <c r="J23" i="1" s="1"/>
  <c r="I23" i="1"/>
  <c r="I21" i="1" s="1"/>
  <c r="I19" i="1" s="1"/>
  <c r="I17" i="1" s="1"/>
  <c r="H23" i="1"/>
  <c r="H21" i="1" s="1"/>
  <c r="H19" i="1" s="1"/>
  <c r="H17" i="1" s="1"/>
  <c r="G23" i="1"/>
  <c r="F23" i="1"/>
  <c r="G21" i="1"/>
  <c r="G19" i="1" s="1"/>
  <c r="G17" i="1" s="1"/>
  <c r="F21" i="1"/>
  <c r="F19" i="1" s="1"/>
  <c r="F17" i="1" s="1"/>
  <c r="K23" i="1" l="1"/>
  <c r="J21" i="1"/>
  <c r="K52" i="1"/>
  <c r="J50" i="1"/>
  <c r="I77" i="1"/>
  <c r="I76" i="1" s="1"/>
  <c r="I111" i="1" s="1"/>
  <c r="K25" i="1"/>
  <c r="K35" i="1"/>
  <c r="K53" i="1"/>
  <c r="K62" i="1"/>
  <c r="K71" i="1"/>
  <c r="J47" i="1" l="1"/>
  <c r="K47" i="1" s="1"/>
  <c r="K50" i="1"/>
  <c r="J19" i="1"/>
  <c r="K21" i="1"/>
  <c r="K19" i="1" l="1"/>
  <c r="J17" i="1"/>
  <c r="K17" i="1" s="1"/>
</calcChain>
</file>

<file path=xl/sharedStrings.xml><?xml version="1.0" encoding="utf-8"?>
<sst xmlns="http://schemas.openxmlformats.org/spreadsheetml/2006/main" count="88" uniqueCount="73">
  <si>
    <t>SECRETARÍA DE ADMINISTRACIÓN Y FINANZAS</t>
  </si>
  <si>
    <t>SUBSECRETARÍA DE EGRESOS</t>
  </si>
  <si>
    <t>ORGANISMOS, EMPRESAS Y FIDEICOMISOS DE LA CIUDAD DE MÉXICO</t>
  </si>
  <si>
    <t>INFORME DE LOS INGRESOS Y EGRESOS</t>
  </si>
  <si>
    <t>(PESOS CON DECIMALES)</t>
  </si>
  <si>
    <t>CENTRO GESTOR:</t>
  </si>
  <si>
    <t>UNIDAD RESPONSABLE:</t>
  </si>
  <si>
    <t>ACUMULADO AL MES DE:</t>
  </si>
  <si>
    <t>INGRESO</t>
  </si>
  <si>
    <t>ESTIMADO 
 (Ley de Ingresos)</t>
  </si>
  <si>
    <t>MODIFICADO</t>
  </si>
  <si>
    <t>DEVENGADO</t>
  </si>
  <si>
    <t>RECAUDADO</t>
  </si>
  <si>
    <t>PENDIENTE DE RECAUDAR</t>
  </si>
  <si>
    <t>IMPORTE</t>
  </si>
  <si>
    <t>%</t>
  </si>
  <si>
    <t>INGRESOS</t>
  </si>
  <si>
    <t>A)</t>
  </si>
  <si>
    <t>INGRESO TOTAL (A)=(B)+(C)+(D)</t>
  </si>
  <si>
    <t>B)</t>
  </si>
  <si>
    <t>INGRESOS DE LIBRE DISPOSICIÓN CAPTADOS POR LA ENTIDAD EN EL AÑO  (B)=(B1)+(B2)</t>
  </si>
  <si>
    <r>
      <t xml:space="preserve">B1) INGRESOS PROPIOS </t>
    </r>
    <r>
      <rPr>
        <b/>
        <sz val="8"/>
        <rFont val="Arial"/>
        <family val="2"/>
      </rPr>
      <t>(ESPECIFICAR ORIGEN DEL INGRESOS)</t>
    </r>
  </si>
  <si>
    <t>B2) APORTACIONES RECIBIDAS POR EL GOBIERNO DE  LA CIUDAD DE MÉXICO</t>
  </si>
  <si>
    <t>1. RECURSOS LOCALES</t>
  </si>
  <si>
    <t>2. RECURSOS DE PARTICIPACIONES</t>
  </si>
  <si>
    <t>C)</t>
  </si>
  <si>
    <r>
      <t xml:space="preserve">TRANSFERENCIAS FEDERALES ETIQUETADAS CAPTADAS POR LA ENTIDAD EN EL AÑO </t>
    </r>
    <r>
      <rPr>
        <b/>
        <sz val="8"/>
        <rFont val="Arial"/>
        <family val="2"/>
      </rPr>
      <t>(ESPECIFICAR CONCEPTO DE TRANSFERENCIA)</t>
    </r>
  </si>
  <si>
    <t>D)</t>
  </si>
  <si>
    <t xml:space="preserve">REMANENTES EN GENERAL </t>
  </si>
  <si>
    <t xml:space="preserve">REMANENTES PROPIOS </t>
  </si>
  <si>
    <t>REMANENTES TRANSFERENCIAS FEDERALES</t>
  </si>
  <si>
    <t>GASTO PRESUPUESTAL</t>
  </si>
  <si>
    <t>APROBADO</t>
  </si>
  <si>
    <t>PROGRAMADO</t>
  </si>
  <si>
    <t>EJERCIDO</t>
  </si>
  <si>
    <t>DISPONIBLE AL PERIODO</t>
  </si>
  <si>
    <t>EGRESOS</t>
  </si>
  <si>
    <t>E)</t>
  </si>
  <si>
    <t>GASTO TOTAL (E)=(F)+(G)+(H)</t>
  </si>
  <si>
    <t>F)</t>
  </si>
  <si>
    <t xml:space="preserve">GASTO CON RECURSOS DE LIBRE  DISPOSICIÓN </t>
  </si>
  <si>
    <r>
      <t>F1) GASTO DE RECURSOS  PROPIOS</t>
    </r>
    <r>
      <rPr>
        <b/>
        <sz val="8"/>
        <rFont val="Arial"/>
        <family val="2"/>
      </rPr>
      <t xml:space="preserve"> (ESPECIFICAR POR ORIGEN DEL INGRESOS)</t>
    </r>
  </si>
  <si>
    <t>F2) GASTO CON LAS APORTACIONES RECIBIDAS POR EL GOBIERNO DE  LA CIUDAD DE MÉXICO</t>
  </si>
  <si>
    <t>G)</t>
  </si>
  <si>
    <r>
      <t xml:space="preserve">GASTO CON TRANSFERENCIAS FEDERALES </t>
    </r>
    <r>
      <rPr>
        <b/>
        <sz val="8"/>
        <rFont val="Arial"/>
        <family val="2"/>
      </rPr>
      <t>(ESPECIFICAR POR ORIGEN DEL INGRESO)</t>
    </r>
  </si>
  <si>
    <t>H)</t>
  </si>
  <si>
    <t xml:space="preserve">GASTO DE REMANENTES EN GENERAL </t>
  </si>
  <si>
    <t>DISPONIBLE</t>
  </si>
  <si>
    <t>INGRESO ESTIMADO VS PRESUPUESTO EJERCIDO</t>
  </si>
  <si>
    <t xml:space="preserve">IMPORTE </t>
  </si>
  <si>
    <t>I)</t>
  </si>
  <si>
    <t>TOTAL DISPONIBLE (I)=(J)+(K)+(L)</t>
  </si>
  <si>
    <t>J)</t>
  </si>
  <si>
    <t xml:space="preserve">DISPONIBLE RECURSOS DELIBRE  DISPOSICIÓN </t>
  </si>
  <si>
    <t>J1)DISPONIBLE RECURSOS  PROPIOS</t>
  </si>
  <si>
    <t>J2) DISPONIBLE  APORTACIONES</t>
  </si>
  <si>
    <t>K)</t>
  </si>
  <si>
    <t>DISPONIBLE TRANSFERENCIAS</t>
  </si>
  <si>
    <t>L)</t>
  </si>
  <si>
    <t xml:space="preserve">DISPONIBLE REMANENTES </t>
  </si>
  <si>
    <t>INFORMACION FINANCIERA</t>
  </si>
  <si>
    <t>CUENTAS BANCARIAS</t>
  </si>
  <si>
    <t>SALDO INICIAL</t>
  </si>
  <si>
    <t>CARGOS</t>
  </si>
  <si>
    <t>ABONOS</t>
  </si>
  <si>
    <t>SALDO FINAL</t>
  </si>
  <si>
    <t>No. CUENTA BANCARIA</t>
  </si>
  <si>
    <t>SALDO FINANCIERO</t>
  </si>
  <si>
    <t>VARIACIÓN FINANCIERA PRESUPUESTAL</t>
  </si>
  <si>
    <t>INFORME DE LA VARIACION:</t>
  </si>
  <si>
    <t>ELABORÓ</t>
  </si>
  <si>
    <t>AUTORIZÓ</t>
  </si>
  <si>
    <t>NOMBRE Y CARGO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</si>
</sst>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22" x14ac:knownFonts="1">
    <font>
      <sz val="10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2"/>
      <name val="Calibri"/>
      <family val="2"/>
      <scheme val="minor"/>
    </font>
    <font>
      <b/>
      <sz val="10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8"/>
      <color theme="0"/>
      <name val="Arial"/>
      <family val="2"/>
    </font>
    <font>
      <b/>
      <sz val="18"/>
      <color theme="0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b/>
      <strike/>
      <sz val="10"/>
      <name val="Arial"/>
      <family val="2"/>
    </font>
    <font>
      <b/>
      <sz val="8"/>
      <color theme="0"/>
      <name val="Arial"/>
      <family val="2"/>
    </font>
    <font>
      <sz val="14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48118533890809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3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2" borderId="0" xfId="0" applyFont="1" applyFill="1" applyAlignment="1">
      <alignment horizontal="center"/>
    </xf>
    <xf numFmtId="0" fontId="0" fillId="0" borderId="0" xfId="0" applyFont="1"/>
    <xf numFmtId="4" fontId="0" fillId="0" borderId="0" xfId="0" applyNumberFormat="1" applyFo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center"/>
    </xf>
    <xf numFmtId="17" fontId="5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4" borderId="3" xfId="0" applyFont="1" applyFill="1" applyBorder="1"/>
    <xf numFmtId="4" fontId="7" fillId="3" borderId="4" xfId="0" applyNumberFormat="1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Continuous" vertical="center"/>
    </xf>
    <xf numFmtId="4" fontId="5" fillId="3" borderId="8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Continuous" vertical="center"/>
    </xf>
    <xf numFmtId="4" fontId="5" fillId="3" borderId="10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/>
    </xf>
    <xf numFmtId="0" fontId="9" fillId="4" borderId="0" xfId="0" applyFont="1" applyFill="1" applyBorder="1"/>
    <xf numFmtId="0" fontId="10" fillId="4" borderId="0" xfId="0" applyFont="1" applyFill="1" applyBorder="1" applyAlignment="1">
      <alignment horizontal="center"/>
    </xf>
    <xf numFmtId="164" fontId="9" fillId="4" borderId="11" xfId="0" applyNumberFormat="1" applyFont="1" applyFill="1" applyBorder="1"/>
    <xf numFmtId="164" fontId="9" fillId="4" borderId="12" xfId="0" applyNumberFormat="1" applyFont="1" applyFill="1" applyBorder="1"/>
    <xf numFmtId="9" fontId="9" fillId="4" borderId="12" xfId="2" applyFont="1" applyFill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4" fontId="5" fillId="0" borderId="11" xfId="3" applyNumberFormat="1" applyFont="1" applyBorder="1"/>
    <xf numFmtId="4" fontId="5" fillId="0" borderId="0" xfId="3" applyNumberFormat="1" applyFont="1" applyBorder="1"/>
    <xf numFmtId="4" fontId="5" fillId="0" borderId="11" xfId="3" applyNumberFormat="1" applyFont="1" applyBorder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11" fillId="0" borderId="0" xfId="0" applyFont="1" applyBorder="1"/>
    <xf numFmtId="0" fontId="11" fillId="0" borderId="0" xfId="0" applyFont="1" applyBorder="1" applyAlignment="1">
      <alignment horizontal="left" vertical="top"/>
    </xf>
    <xf numFmtId="0" fontId="11" fillId="4" borderId="0" xfId="0" applyFont="1" applyFill="1" applyBorder="1" applyAlignment="1">
      <alignment horizontal="right" vertical="top"/>
    </xf>
    <xf numFmtId="4" fontId="11" fillId="0" borderId="11" xfId="1" applyNumberFormat="1" applyFont="1" applyBorder="1"/>
    <xf numFmtId="4" fontId="11" fillId="0" borderId="12" xfId="1" applyNumberFormat="1" applyFont="1" applyBorder="1"/>
    <xf numFmtId="9" fontId="11" fillId="0" borderId="11" xfId="2" applyFont="1" applyBorder="1" applyAlignment="1">
      <alignment horizontal="center"/>
    </xf>
    <xf numFmtId="0" fontId="12" fillId="0" borderId="0" xfId="0" applyFont="1"/>
    <xf numFmtId="43" fontId="12" fillId="0" borderId="0" xfId="0" applyNumberFormat="1" applyFont="1"/>
    <xf numFmtId="0" fontId="12" fillId="0" borderId="7" xfId="0" applyFont="1" applyBorder="1" applyAlignment="1">
      <alignment horizontal="center"/>
    </xf>
    <xf numFmtId="0" fontId="11" fillId="0" borderId="0" xfId="0" applyFont="1" applyBorder="1" applyAlignment="1">
      <alignment horizontal="right" vertical="top"/>
    </xf>
    <xf numFmtId="4" fontId="11" fillId="0" borderId="11" xfId="1" applyNumberFormat="1" applyFont="1" applyFill="1" applyBorder="1"/>
    <xf numFmtId="4" fontId="11" fillId="0" borderId="0" xfId="1" applyNumberFormat="1" applyFont="1" applyFill="1" applyBorder="1"/>
    <xf numFmtId="4" fontId="11" fillId="0" borderId="11" xfId="1" applyNumberFormat="1" applyFont="1" applyFill="1" applyBorder="1" applyAlignment="1">
      <alignment horizontal="center"/>
    </xf>
    <xf numFmtId="0" fontId="11" fillId="0" borderId="0" xfId="3" applyFont="1" applyBorder="1" applyAlignment="1">
      <alignment horizontal="left" wrapText="1"/>
    </xf>
    <xf numFmtId="0" fontId="11" fillId="4" borderId="0" xfId="3" applyFont="1" applyFill="1" applyBorder="1" applyAlignment="1">
      <alignment horizontal="right" wrapText="1"/>
    </xf>
    <xf numFmtId="4" fontId="11" fillId="0" borderId="0" xfId="1" applyNumberFormat="1" applyFont="1" applyBorder="1"/>
    <xf numFmtId="0" fontId="11" fillId="0" borderId="0" xfId="3" applyFont="1" applyBorder="1" applyAlignment="1">
      <alignment horizontal="left" wrapText="1"/>
    </xf>
    <xf numFmtId="0" fontId="11" fillId="4" borderId="0" xfId="3" applyFont="1" applyFill="1" applyBorder="1" applyAlignment="1">
      <alignment horizontal="left" wrapText="1"/>
    </xf>
    <xf numFmtId="4" fontId="11" fillId="0" borderId="11" xfId="3" applyNumberFormat="1" applyFont="1" applyBorder="1"/>
    <xf numFmtId="4" fontId="11" fillId="0" borderId="0" xfId="3" applyNumberFormat="1" applyFont="1" applyBorder="1"/>
    <xf numFmtId="4" fontId="11" fillId="0" borderId="11" xfId="3" applyNumberFormat="1" applyFont="1" applyBorder="1" applyAlignment="1">
      <alignment horizontal="center"/>
    </xf>
    <xf numFmtId="0" fontId="11" fillId="4" borderId="0" xfId="0" applyFont="1" applyFill="1" applyBorder="1" applyAlignment="1">
      <alignment horizontal="left" indent="1"/>
    </xf>
    <xf numFmtId="9" fontId="12" fillId="0" borderId="11" xfId="2" applyFont="1" applyBorder="1" applyAlignment="1">
      <alignment horizontal="center"/>
    </xf>
    <xf numFmtId="0" fontId="12" fillId="0" borderId="0" xfId="0" applyFont="1" applyBorder="1"/>
    <xf numFmtId="0" fontId="12" fillId="4" borderId="0" xfId="0" applyFont="1" applyFill="1" applyBorder="1"/>
    <xf numFmtId="4" fontId="11" fillId="0" borderId="11" xfId="1" applyNumberFormat="1" applyFont="1" applyBorder="1" applyAlignment="1">
      <alignment horizontal="center"/>
    </xf>
    <xf numFmtId="0" fontId="12" fillId="0" borderId="0" xfId="0" applyFont="1" applyBorder="1" applyAlignment="1">
      <alignment horizontal="left" indent="2"/>
    </xf>
    <xf numFmtId="0" fontId="12" fillId="4" borderId="0" xfId="0" applyFont="1" applyFill="1" applyBorder="1" applyAlignment="1">
      <alignment horizontal="left" indent="2"/>
    </xf>
    <xf numFmtId="4" fontId="12" fillId="0" borderId="11" xfId="1" applyNumberFormat="1" applyFont="1" applyFill="1" applyBorder="1"/>
    <xf numFmtId="4" fontId="12" fillId="0" borderId="0" xfId="1" applyNumberFormat="1" applyFont="1" applyFill="1" applyBorder="1"/>
    <xf numFmtId="0" fontId="11" fillId="0" borderId="0" xfId="3" applyFont="1" applyBorder="1"/>
    <xf numFmtId="0" fontId="11" fillId="0" borderId="0" xfId="0" applyFont="1" applyBorder="1" applyAlignment="1">
      <alignment wrapText="1"/>
    </xf>
    <xf numFmtId="0" fontId="11" fillId="4" borderId="0" xfId="0" applyFont="1" applyFill="1" applyBorder="1" applyAlignment="1">
      <alignment horizontal="right" wrapText="1" indent="1"/>
    </xf>
    <xf numFmtId="0" fontId="12" fillId="4" borderId="0" xfId="0" applyFont="1" applyFill="1" applyBorder="1" applyAlignment="1">
      <alignment horizontal="right"/>
    </xf>
    <xf numFmtId="4" fontId="12" fillId="2" borderId="11" xfId="1" applyNumberFormat="1" applyFont="1" applyFill="1" applyBorder="1"/>
    <xf numFmtId="4" fontId="12" fillId="2" borderId="0" xfId="1" applyNumberFormat="1" applyFont="1" applyFill="1" applyBorder="1"/>
    <xf numFmtId="4" fontId="12" fillId="2" borderId="11" xfId="1" applyNumberFormat="1" applyFont="1" applyFill="1" applyBorder="1" applyAlignment="1">
      <alignment horizontal="center"/>
    </xf>
    <xf numFmtId="0" fontId="12" fillId="0" borderId="0" xfId="3" applyFont="1" applyBorder="1"/>
    <xf numFmtId="0" fontId="12" fillId="4" borderId="0" xfId="3" applyFont="1" applyFill="1" applyBorder="1"/>
    <xf numFmtId="0" fontId="12" fillId="0" borderId="0" xfId="0" applyFont="1" applyAlignment="1">
      <alignment horizontal="right"/>
    </xf>
    <xf numFmtId="0" fontId="12" fillId="0" borderId="0" xfId="0" applyFont="1" applyBorder="1" applyAlignment="1">
      <alignment horizontal="left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0" fontId="0" fillId="4" borderId="0" xfId="0" applyFont="1" applyFill="1" applyBorder="1" applyAlignment="1">
      <alignment horizontal="right"/>
    </xf>
    <xf numFmtId="4" fontId="0" fillId="0" borderId="11" xfId="1" applyNumberFormat="1" applyFont="1" applyFill="1" applyBorder="1"/>
    <xf numFmtId="4" fontId="0" fillId="0" borderId="0" xfId="1" applyNumberFormat="1" applyFont="1" applyFill="1" applyBorder="1"/>
    <xf numFmtId="4" fontId="0" fillId="0" borderId="11" xfId="1" applyNumberFormat="1" applyFont="1" applyFill="1" applyBorder="1" applyAlignment="1">
      <alignment horizontal="center"/>
    </xf>
    <xf numFmtId="0" fontId="0" fillId="0" borderId="0" xfId="3" applyFont="1" applyBorder="1"/>
    <xf numFmtId="0" fontId="0" fillId="4" borderId="0" xfId="3" applyFont="1" applyFill="1" applyBorder="1"/>
    <xf numFmtId="4" fontId="5" fillId="0" borderId="11" xfId="1" applyNumberFormat="1" applyFont="1" applyBorder="1"/>
    <xf numFmtId="4" fontId="5" fillId="0" borderId="0" xfId="1" applyNumberFormat="1" applyFont="1" applyBorder="1"/>
    <xf numFmtId="4" fontId="5" fillId="0" borderId="11" xfId="1" applyNumberFormat="1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" xfId="3" applyFont="1" applyBorder="1"/>
    <xf numFmtId="0" fontId="0" fillId="4" borderId="1" xfId="3" applyFont="1" applyFill="1" applyBorder="1"/>
    <xf numFmtId="4" fontId="5" fillId="0" borderId="10" xfId="1" applyNumberFormat="1" applyFont="1" applyBorder="1"/>
    <xf numFmtId="4" fontId="0" fillId="0" borderId="10" xfId="0" applyNumberFormat="1" applyFont="1" applyBorder="1"/>
    <xf numFmtId="4" fontId="5" fillId="0" borderId="1" xfId="1" applyNumberFormat="1" applyFont="1" applyBorder="1"/>
    <xf numFmtId="4" fontId="5" fillId="0" borderId="10" xfId="1" applyNumberFormat="1" applyFont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0" fontId="9" fillId="5" borderId="3" xfId="0" applyFont="1" applyFill="1" applyBorder="1"/>
    <xf numFmtId="0" fontId="10" fillId="5" borderId="3" xfId="0" applyFont="1" applyFill="1" applyBorder="1" applyAlignment="1">
      <alignment horizontal="center"/>
    </xf>
    <xf numFmtId="4" fontId="7" fillId="5" borderId="4" xfId="0" applyNumberFormat="1" applyFont="1" applyFill="1" applyBorder="1" applyAlignment="1">
      <alignment horizontal="center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4" fontId="7" fillId="5" borderId="6" xfId="0" applyNumberFormat="1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/>
    </xf>
    <xf numFmtId="0" fontId="9" fillId="5" borderId="0" xfId="0" applyFont="1" applyFill="1" applyBorder="1"/>
    <xf numFmtId="0" fontId="10" fillId="5" borderId="0" xfId="0" applyFont="1" applyFill="1" applyBorder="1" applyAlignment="1">
      <alignment horizontal="center"/>
    </xf>
    <xf numFmtId="4" fontId="5" fillId="5" borderId="8" xfId="0" applyNumberFormat="1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0" fillId="5" borderId="7" xfId="0" applyFont="1" applyFill="1" applyBorder="1" applyAlignment="1">
      <alignment horizontal="center"/>
    </xf>
    <xf numFmtId="0" fontId="5" fillId="5" borderId="0" xfId="3" applyFont="1" applyFill="1" applyBorder="1"/>
    <xf numFmtId="0" fontId="0" fillId="5" borderId="0" xfId="3" applyFont="1" applyFill="1" applyBorder="1"/>
    <xf numFmtId="4" fontId="5" fillId="5" borderId="10" xfId="0" applyNumberFormat="1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4" fontId="9" fillId="4" borderId="11" xfId="0" applyNumberFormat="1" applyFont="1" applyFill="1" applyBorder="1"/>
    <xf numFmtId="9" fontId="9" fillId="4" borderId="11" xfId="2" applyFont="1" applyFill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4" borderId="12" xfId="0" applyFont="1" applyFill="1" applyBorder="1" applyAlignment="1">
      <alignment horizontal="center"/>
    </xf>
    <xf numFmtId="4" fontId="5" fillId="0" borderId="11" xfId="0" applyNumberFormat="1" applyFont="1" applyBorder="1"/>
    <xf numFmtId="4" fontId="5" fillId="0" borderId="12" xfId="0" applyNumberFormat="1" applyFont="1" applyBorder="1"/>
    <xf numFmtId="0" fontId="5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distributed"/>
    </xf>
    <xf numFmtId="0" fontId="11" fillId="0" borderId="0" xfId="0" applyFont="1" applyBorder="1" applyAlignment="1">
      <alignment horizontal="right" wrapText="1" indent="1"/>
    </xf>
    <xf numFmtId="0" fontId="12" fillId="0" borderId="9" xfId="0" applyFont="1" applyBorder="1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left"/>
    </xf>
    <xf numFmtId="0" fontId="12" fillId="4" borderId="1" xfId="0" applyFont="1" applyFill="1" applyBorder="1" applyAlignment="1">
      <alignment horizontal="right"/>
    </xf>
    <xf numFmtId="4" fontId="12" fillId="0" borderId="10" xfId="1" applyNumberFormat="1" applyFont="1" applyFill="1" applyBorder="1"/>
    <xf numFmtId="4" fontId="12" fillId="0" borderId="1" xfId="1" applyNumberFormat="1" applyFont="1" applyFill="1" applyBorder="1"/>
    <xf numFmtId="9" fontId="12" fillId="0" borderId="10" xfId="2" applyFont="1" applyBorder="1" applyAlignment="1">
      <alignment horizontal="center"/>
    </xf>
    <xf numFmtId="0" fontId="15" fillId="5" borderId="7" xfId="0" applyFont="1" applyFill="1" applyBorder="1" applyAlignment="1">
      <alignment horizontal="center"/>
    </xf>
    <xf numFmtId="0" fontId="16" fillId="5" borderId="0" xfId="0" applyFont="1" applyFill="1" applyBorder="1"/>
    <xf numFmtId="0" fontId="16" fillId="5" borderId="0" xfId="0" applyFont="1" applyFill="1" applyBorder="1" applyAlignment="1">
      <alignment horizontal="center"/>
    </xf>
    <xf numFmtId="0" fontId="17" fillId="4" borderId="0" xfId="0" applyFont="1" applyFill="1" applyBorder="1" applyAlignment="1">
      <alignment horizontal="right"/>
    </xf>
    <xf numFmtId="4" fontId="7" fillId="5" borderId="9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4" fontId="7" fillId="5" borderId="14" xfId="0" applyNumberFormat="1" applyFont="1" applyFill="1" applyBorder="1" applyAlignment="1">
      <alignment horizontal="center" vertical="center" wrapText="1"/>
    </xf>
    <xf numFmtId="0" fontId="17" fillId="0" borderId="0" xfId="0" applyFont="1"/>
    <xf numFmtId="4" fontId="14" fillId="5" borderId="4" xfId="0" applyNumberFormat="1" applyFont="1" applyFill="1" applyBorder="1" applyAlignment="1">
      <alignment horizontal="center" vertical="center" wrapText="1"/>
    </xf>
    <xf numFmtId="4" fontId="14" fillId="5" borderId="5" xfId="0" applyNumberFormat="1" applyFont="1" applyFill="1" applyBorder="1" applyAlignment="1">
      <alignment horizontal="center" vertical="center" wrapText="1"/>
    </xf>
    <xf numFmtId="4" fontId="14" fillId="5" borderId="6" xfId="0" applyNumberFormat="1" applyFont="1" applyFill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vertical="center" wrapText="1"/>
    </xf>
    <xf numFmtId="4" fontId="11" fillId="0" borderId="7" xfId="1" applyNumberFormat="1" applyFont="1" applyBorder="1"/>
    <xf numFmtId="4" fontId="12" fillId="0" borderId="7" xfId="3" applyNumberFormat="1" applyFont="1" applyBorder="1"/>
    <xf numFmtId="4" fontId="12" fillId="0" borderId="12" xfId="3" applyNumberFormat="1" applyFont="1" applyBorder="1"/>
    <xf numFmtId="4" fontId="11" fillId="0" borderId="7" xfId="1" applyNumberFormat="1" applyFont="1" applyFill="1" applyBorder="1"/>
    <xf numFmtId="4" fontId="11" fillId="0" borderId="12" xfId="1" applyNumberFormat="1" applyFont="1" applyFill="1" applyBorder="1"/>
    <xf numFmtId="4" fontId="11" fillId="0" borderId="7" xfId="3" applyNumberFormat="1" applyFont="1" applyBorder="1"/>
    <xf numFmtId="4" fontId="11" fillId="0" borderId="12" xfId="3" applyNumberFormat="1" applyFont="1" applyBorder="1"/>
    <xf numFmtId="4" fontId="12" fillId="0" borderId="7" xfId="1" applyNumberFormat="1" applyFont="1" applyFill="1" applyBorder="1"/>
    <xf numFmtId="4" fontId="12" fillId="0" borderId="12" xfId="1" applyNumberFormat="1" applyFont="1" applyFill="1" applyBorder="1"/>
    <xf numFmtId="9" fontId="12" fillId="0" borderId="7" xfId="2" applyFont="1" applyBorder="1"/>
    <xf numFmtId="4" fontId="12" fillId="2" borderId="7" xfId="1" applyNumberFormat="1" applyFont="1" applyFill="1" applyBorder="1"/>
    <xf numFmtId="4" fontId="12" fillId="2" borderId="12" xfId="1" applyNumberFormat="1" applyFont="1" applyFill="1" applyBorder="1"/>
    <xf numFmtId="4" fontId="12" fillId="0" borderId="0" xfId="3" applyNumberFormat="1" applyFont="1" applyBorder="1"/>
    <xf numFmtId="4" fontId="12" fillId="0" borderId="11" xfId="3" applyNumberFormat="1" applyFont="1" applyBorder="1"/>
    <xf numFmtId="0" fontId="12" fillId="4" borderId="1" xfId="0" applyFont="1" applyFill="1" applyBorder="1"/>
    <xf numFmtId="4" fontId="12" fillId="0" borderId="9" xfId="3" applyNumberFormat="1" applyFont="1" applyBorder="1"/>
    <xf numFmtId="4" fontId="12" fillId="0" borderId="1" xfId="3" applyNumberFormat="1" applyFont="1" applyBorder="1"/>
    <xf numFmtId="4" fontId="12" fillId="0" borderId="14" xfId="3" applyNumberFormat="1" applyFont="1" applyBorder="1"/>
    <xf numFmtId="4" fontId="12" fillId="0" borderId="10" xfId="3" applyNumberFormat="1" applyFont="1" applyBorder="1"/>
    <xf numFmtId="0" fontId="7" fillId="3" borderId="7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4" fontId="7" fillId="2" borderId="0" xfId="0" applyNumberFormat="1" applyFont="1" applyFill="1" applyBorder="1" applyAlignment="1">
      <alignment vertical="center" wrapText="1"/>
    </xf>
    <xf numFmtId="164" fontId="9" fillId="4" borderId="2" xfId="0" applyNumberFormat="1" applyFont="1" applyFill="1" applyBorder="1" applyAlignment="1"/>
    <xf numFmtId="164" fontId="9" fillId="4" borderId="3" xfId="0" applyNumberFormat="1" applyFont="1" applyFill="1" applyBorder="1" applyAlignment="1"/>
    <xf numFmtId="164" fontId="9" fillId="4" borderId="15" xfId="0" applyNumberFormat="1" applyFont="1" applyFill="1" applyBorder="1" applyAlignment="1"/>
    <xf numFmtId="164" fontId="9" fillId="2" borderId="0" xfId="0" applyNumberFormat="1" applyFont="1" applyFill="1" applyBorder="1" applyAlignment="1"/>
    <xf numFmtId="0" fontId="13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12" xfId="0" applyFont="1" applyBorder="1"/>
    <xf numFmtId="0" fontId="0" fillId="4" borderId="0" xfId="0" applyFont="1" applyFill="1" applyBorder="1"/>
    <xf numFmtId="4" fontId="5" fillId="5" borderId="13" xfId="0" applyNumberFormat="1" applyFont="1" applyFill="1" applyBorder="1" applyAlignment="1">
      <alignment horizontal="center" vertical="center" wrapText="1"/>
    </xf>
    <xf numFmtId="4" fontId="5" fillId="0" borderId="7" xfId="3" applyNumberFormat="1" applyFont="1" applyBorder="1" applyAlignment="1">
      <alignment vertical="center"/>
    </xf>
    <xf numFmtId="4" fontId="5" fillId="0" borderId="0" xfId="3" applyNumberFormat="1" applyFont="1" applyBorder="1" applyAlignment="1">
      <alignment vertical="center"/>
    </xf>
    <xf numFmtId="4" fontId="5" fillId="0" borderId="11" xfId="3" applyNumberFormat="1" applyFont="1" applyBorder="1" applyAlignment="1">
      <alignment vertical="center"/>
    </xf>
    <xf numFmtId="4" fontId="5" fillId="0" borderId="12" xfId="3" applyNumberFormat="1" applyFont="1" applyBorder="1" applyAlignment="1">
      <alignment vertical="center"/>
    </xf>
    <xf numFmtId="4" fontId="5" fillId="2" borderId="7" xfId="3" applyNumberFormat="1" applyFont="1" applyFill="1" applyBorder="1" applyAlignment="1">
      <alignment vertical="center"/>
    </xf>
    <xf numFmtId="4" fontId="5" fillId="2" borderId="0" xfId="3" applyNumberFormat="1" applyFont="1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center"/>
    </xf>
    <xf numFmtId="0" fontId="8" fillId="4" borderId="1" xfId="0" applyFont="1" applyFill="1" applyBorder="1"/>
    <xf numFmtId="4" fontId="9" fillId="4" borderId="14" xfId="3" applyNumberFormat="1" applyFont="1" applyFill="1" applyBorder="1" applyAlignment="1">
      <alignment vertical="center"/>
    </xf>
    <xf numFmtId="4" fontId="9" fillId="4" borderId="10" xfId="3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0" fillId="0" borderId="3" xfId="0" applyFont="1" applyBorder="1"/>
    <xf numFmtId="0" fontId="8" fillId="2" borderId="3" xfId="0" applyFont="1" applyFill="1" applyBorder="1"/>
    <xf numFmtId="4" fontId="5" fillId="0" borderId="3" xfId="3" applyNumberFormat="1" applyFont="1" applyBorder="1" applyAlignment="1">
      <alignment vertical="center"/>
    </xf>
    <xf numFmtId="4" fontId="5" fillId="0" borderId="15" xfId="3" applyNumberFormat="1" applyFont="1" applyBorder="1" applyAlignment="1">
      <alignment vertical="center"/>
    </xf>
    <xf numFmtId="0" fontId="8" fillId="2" borderId="0" xfId="0" applyFont="1" applyFill="1" applyBorder="1"/>
    <xf numFmtId="4" fontId="0" fillId="0" borderId="0" xfId="0" applyNumberFormat="1" applyFont="1" applyBorder="1"/>
    <xf numFmtId="43" fontId="0" fillId="0" borderId="0" xfId="0" applyNumberFormat="1" applyFont="1" applyBorder="1"/>
    <xf numFmtId="4" fontId="0" fillId="0" borderId="12" xfId="0" applyNumberFormat="1" applyFont="1" applyBorder="1"/>
    <xf numFmtId="4" fontId="0" fillId="2" borderId="0" xfId="0" applyNumberFormat="1" applyFont="1" applyFill="1" applyBorder="1"/>
    <xf numFmtId="0" fontId="21" fillId="4" borderId="7" xfId="0" applyFont="1" applyFill="1" applyBorder="1" applyAlignment="1">
      <alignment horizontal="center"/>
    </xf>
    <xf numFmtId="0" fontId="21" fillId="4" borderId="0" xfId="0" applyFont="1" applyFill="1" applyBorder="1" applyAlignment="1">
      <alignment horizontal="center"/>
    </xf>
    <xf numFmtId="0" fontId="21" fillId="4" borderId="12" xfId="0" applyFont="1" applyFill="1" applyBorder="1" applyAlignment="1">
      <alignment horizontal="center"/>
    </xf>
    <xf numFmtId="164" fontId="9" fillId="2" borderId="0" xfId="0" applyNumberFormat="1" applyFont="1" applyFill="1" applyBorder="1"/>
    <xf numFmtId="0" fontId="0" fillId="0" borderId="0" xfId="0" applyFont="1" applyBorder="1" applyAlignment="1">
      <alignment horizontal="center"/>
    </xf>
    <xf numFmtId="43" fontId="0" fillId="2" borderId="0" xfId="0" applyNumberFormat="1" applyFont="1" applyFill="1" applyBorder="1"/>
    <xf numFmtId="0" fontId="0" fillId="0" borderId="1" xfId="0" applyFont="1" applyBorder="1" applyAlignment="1">
      <alignment horizontal="center"/>
    </xf>
    <xf numFmtId="0" fontId="5" fillId="0" borderId="2" xfId="0" applyFont="1" applyBorder="1"/>
    <xf numFmtId="4" fontId="0" fillId="0" borderId="3" xfId="0" applyNumberFormat="1" applyFont="1" applyBorder="1"/>
    <xf numFmtId="43" fontId="0" fillId="0" borderId="3" xfId="0" applyNumberFormat="1" applyFont="1" applyBorder="1"/>
    <xf numFmtId="43" fontId="0" fillId="0" borderId="15" xfId="0" applyNumberFormat="1" applyFont="1" applyBorder="1"/>
    <xf numFmtId="0" fontId="5" fillId="0" borderId="7" xfId="0" applyFont="1" applyBorder="1"/>
    <xf numFmtId="43" fontId="0" fillId="0" borderId="12" xfId="0" applyNumberFormat="1" applyFont="1" applyBorder="1"/>
    <xf numFmtId="0" fontId="0" fillId="0" borderId="1" xfId="0" applyFont="1" applyBorder="1"/>
    <xf numFmtId="4" fontId="0" fillId="0" borderId="1" xfId="0" applyNumberFormat="1" applyFont="1" applyBorder="1"/>
    <xf numFmtId="43" fontId="0" fillId="0" borderId="1" xfId="0" applyNumberFormat="1" applyFont="1" applyBorder="1"/>
    <xf numFmtId="43" fontId="0" fillId="0" borderId="14" xfId="0" applyNumberFormat="1" applyFont="1" applyBorder="1"/>
    <xf numFmtId="0" fontId="0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/>
    <xf numFmtId="0" fontId="5" fillId="0" borderId="1" xfId="0" applyFont="1" applyBorder="1"/>
    <xf numFmtId="0" fontId="5" fillId="0" borderId="3" xfId="0" applyFont="1" applyBorder="1" applyAlignment="1">
      <alignment horizontal="center"/>
    </xf>
  </cellXfs>
  <cellStyles count="4">
    <cellStyle name="Millares" xfId="1" builtinId="3"/>
    <cellStyle name="Normal" xfId="0" builtinId="0"/>
    <cellStyle name="Normal_FORMATO FLUJO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</xdr:colOff>
      <xdr:row>1</xdr:row>
      <xdr:rowOff>57150</xdr:rowOff>
    </xdr:from>
    <xdr:to>
      <xdr:col>3</xdr:col>
      <xdr:colOff>2625090</xdr:colOff>
      <xdr:row>5</xdr:row>
      <xdr:rowOff>74930</xdr:rowOff>
    </xdr:to>
    <xdr:pic>
      <xdr:nvPicPr>
        <xdr:cNvPr id="2" name="Gráfico 7">
          <a:extLst>
            <a:ext uri="{FF2B5EF4-FFF2-40B4-BE49-F238E27FC236}">
              <a16:creationId xmlns="" xmlns:a16="http://schemas.microsoft.com/office/drawing/2014/main" id="{803E6E74-608C-81D3-8467-B6CC940C60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=""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81025" y="219075"/>
          <a:ext cx="2577465" cy="6369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nanzas-CDMX/Desktop/RESPALDO%20CONTABILIDAD%202022/CONTABILIDAD%202023/MODIFICACIONES%20AL%20MANUAL%20DE%20REGLAS/Formato%20Ingresos%20y%20Egresos%202023%20(final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mujeresdf/Desktop/Inmujeres%20DF/2014/Presupuesto%202014/08PDIM/ANAL&#205;TIC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hernandez\c\RESPALDO%20OLIVETTI\DOC.%20RUBI%202003\EJERCIDO%20A%20OCT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"/>
      <sheetName val="FORMATO (instructivo)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TICO"/>
      <sheetName val="TRANSFERENCIAS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.21 "/>
      <sheetName val="PROG.29 "/>
      <sheetName val="PROG.42 "/>
      <sheetName val="PROG.43 "/>
      <sheetName val="PROG.44 "/>
      <sheetName val="PROG.45 "/>
      <sheetName val="PROG.46 "/>
      <sheetName val="ANALITICO"/>
      <sheetName val="Analítico 12"/>
      <sheetName val="EJERCIDO A OCT 2001"/>
      <sheetName val="MobiliarioLI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40"/>
  <sheetViews>
    <sheetView showGridLines="0" tabSelected="1" view="pageBreakPreview" zoomScale="87" zoomScaleNormal="100" zoomScaleSheetLayoutView="87" workbookViewId="0">
      <selection activeCell="P17" sqref="P17"/>
    </sheetView>
  </sheetViews>
  <sheetFormatPr baseColWidth="10" defaultColWidth="11.42578125" defaultRowHeight="12.75" x14ac:dyDescent="0.2"/>
  <cols>
    <col min="1" max="1" width="2.140625" style="2" customWidth="1"/>
    <col min="2" max="2" width="3.85546875" style="1" customWidth="1"/>
    <col min="3" max="3" width="2" style="2" customWidth="1"/>
    <col min="4" max="4" width="58.85546875" style="2" customWidth="1"/>
    <col min="5" max="5" width="1" style="2" customWidth="1"/>
    <col min="6" max="6" width="20.28515625" style="3" customWidth="1"/>
    <col min="7" max="7" width="21.42578125" style="2" customWidth="1"/>
    <col min="8" max="8" width="20.5703125" style="2" customWidth="1"/>
    <col min="9" max="9" width="21.5703125" style="2" customWidth="1"/>
    <col min="10" max="10" width="20.140625" style="2" customWidth="1"/>
    <col min="11" max="11" width="19.28515625" style="2" customWidth="1"/>
    <col min="12" max="12" width="11.42578125" style="2" customWidth="1"/>
    <col min="13" max="13" width="14.85546875" style="2" bestFit="1" customWidth="1"/>
    <col min="14" max="14" width="12.5703125" style="2" bestFit="1" customWidth="1"/>
    <col min="15" max="15" width="17.85546875" style="2" customWidth="1"/>
    <col min="16" max="17" width="15.28515625" style="2" bestFit="1" customWidth="1"/>
    <col min="18" max="16384" width="11.42578125" style="2"/>
  </cols>
  <sheetData>
    <row r="2" spans="2:11" ht="6" customHeight="1" x14ac:dyDescent="0.2"/>
    <row r="3" spans="2:11" ht="15" x14ac:dyDescent="0.25">
      <c r="F3" s="4" t="s">
        <v>0</v>
      </c>
      <c r="G3" s="4"/>
      <c r="H3" s="4"/>
      <c r="I3" s="4"/>
      <c r="J3" s="4"/>
      <c r="K3" s="4"/>
    </row>
    <row r="4" spans="2:11" ht="15" x14ac:dyDescent="0.25">
      <c r="F4" s="4" t="s">
        <v>1</v>
      </c>
      <c r="G4" s="4"/>
      <c r="H4" s="4"/>
      <c r="I4" s="4"/>
      <c r="J4" s="4"/>
      <c r="K4" s="4"/>
    </row>
    <row r="5" spans="2:11" x14ac:dyDescent="0.2">
      <c r="F5" s="5"/>
      <c r="G5" s="5"/>
      <c r="H5" s="6"/>
      <c r="I5" s="5"/>
      <c r="J5" s="5"/>
      <c r="K5" s="5"/>
    </row>
    <row r="6" spans="2:11" ht="15.75" x14ac:dyDescent="0.25">
      <c r="C6" s="7"/>
      <c r="D6" s="8"/>
      <c r="E6" s="8"/>
      <c r="F6" s="9" t="s">
        <v>2</v>
      </c>
      <c r="G6" s="9"/>
      <c r="H6" s="9"/>
      <c r="I6" s="9"/>
      <c r="J6" s="9"/>
      <c r="K6" s="9"/>
    </row>
    <row r="7" spans="2:11" ht="15.75" x14ac:dyDescent="0.25">
      <c r="D7" s="8"/>
      <c r="E7" s="8"/>
      <c r="F7" s="9" t="s">
        <v>3</v>
      </c>
      <c r="G7" s="9"/>
      <c r="H7" s="9"/>
      <c r="I7" s="9"/>
      <c r="J7" s="9"/>
      <c r="K7" s="9"/>
    </row>
    <row r="8" spans="2:11" ht="15.75" x14ac:dyDescent="0.25">
      <c r="D8" s="8"/>
      <c r="E8" s="8"/>
      <c r="F8" s="10" t="s">
        <v>4</v>
      </c>
      <c r="G8" s="10"/>
      <c r="H8" s="10"/>
      <c r="I8" s="10"/>
      <c r="J8" s="10"/>
      <c r="K8" s="10"/>
    </row>
    <row r="9" spans="2:11" x14ac:dyDescent="0.2">
      <c r="C9" s="11"/>
      <c r="D9" s="12"/>
      <c r="E9" s="12"/>
      <c r="F9" s="11"/>
      <c r="K9" s="13"/>
    </row>
    <row r="10" spans="2:11" ht="20.100000000000001" customHeight="1" x14ac:dyDescent="0.3">
      <c r="C10" s="11"/>
      <c r="D10" s="13" t="s">
        <v>5</v>
      </c>
      <c r="E10" s="13"/>
      <c r="F10" s="14"/>
      <c r="G10" s="14"/>
      <c r="H10" s="14"/>
      <c r="I10" s="14"/>
      <c r="J10" s="14"/>
      <c r="K10" s="14"/>
    </row>
    <row r="11" spans="2:11" ht="20.100000000000001" customHeight="1" x14ac:dyDescent="0.3">
      <c r="D11" s="13" t="s">
        <v>6</v>
      </c>
      <c r="E11" s="13"/>
      <c r="F11" s="14"/>
      <c r="G11" s="14"/>
      <c r="H11" s="14"/>
      <c r="I11" s="14"/>
      <c r="J11" s="14"/>
      <c r="K11" s="14"/>
    </row>
    <row r="12" spans="2:11" ht="20.100000000000001" customHeight="1" x14ac:dyDescent="0.3">
      <c r="D12" s="13" t="s">
        <v>7</v>
      </c>
      <c r="E12" s="13"/>
      <c r="F12" s="14"/>
      <c r="G12" s="14"/>
      <c r="H12" s="14"/>
      <c r="I12" s="14"/>
      <c r="J12" s="14"/>
      <c r="K12" s="14"/>
    </row>
    <row r="13" spans="2:11" x14ac:dyDescent="0.2">
      <c r="H13" s="15"/>
      <c r="I13" s="15"/>
      <c r="J13" s="15"/>
      <c r="K13" s="16"/>
    </row>
    <row r="14" spans="2:11" s="5" customFormat="1" ht="27.75" customHeight="1" x14ac:dyDescent="0.2">
      <c r="B14" s="17"/>
      <c r="C14" s="18"/>
      <c r="D14" s="18"/>
      <c r="E14" s="19"/>
      <c r="F14" s="20" t="s">
        <v>8</v>
      </c>
      <c r="G14" s="21"/>
      <c r="H14" s="21"/>
      <c r="I14" s="21"/>
      <c r="J14" s="21"/>
      <c r="K14" s="22"/>
    </row>
    <row r="15" spans="2:11" s="5" customFormat="1" x14ac:dyDescent="0.2">
      <c r="B15" s="23"/>
      <c r="C15" s="24"/>
      <c r="D15" s="24"/>
      <c r="E15" s="25"/>
      <c r="F15" s="26" t="s">
        <v>9</v>
      </c>
      <c r="G15" s="27" t="s">
        <v>10</v>
      </c>
      <c r="H15" s="27" t="s">
        <v>11</v>
      </c>
      <c r="I15" s="27" t="s">
        <v>12</v>
      </c>
      <c r="J15" s="28" t="s">
        <v>13</v>
      </c>
      <c r="K15" s="29"/>
    </row>
    <row r="16" spans="2:11" s="5" customFormat="1" x14ac:dyDescent="0.2">
      <c r="B16" s="30"/>
      <c r="C16" s="31"/>
      <c r="D16" s="31"/>
      <c r="E16" s="32"/>
      <c r="F16" s="33"/>
      <c r="G16" s="34"/>
      <c r="H16" s="34"/>
      <c r="I16" s="34"/>
      <c r="J16" s="35" t="s">
        <v>14</v>
      </c>
      <c r="K16" s="35" t="s">
        <v>15</v>
      </c>
    </row>
    <row r="17" spans="2:13" s="5" customFormat="1" ht="17.25" customHeight="1" x14ac:dyDescent="0.25">
      <c r="B17" s="36"/>
      <c r="C17" s="37"/>
      <c r="D17" s="38" t="s">
        <v>16</v>
      </c>
      <c r="E17" s="38"/>
      <c r="F17" s="39">
        <f t="shared" ref="F17:J17" si="0">F19</f>
        <v>0</v>
      </c>
      <c r="G17" s="39">
        <f t="shared" si="0"/>
        <v>0</v>
      </c>
      <c r="H17" s="39">
        <f t="shared" si="0"/>
        <v>0</v>
      </c>
      <c r="I17" s="39">
        <f t="shared" si="0"/>
        <v>0</v>
      </c>
      <c r="J17" s="40">
        <f t="shared" si="0"/>
        <v>0</v>
      </c>
      <c r="K17" s="41">
        <f>IF(ISERROR(((J17/F17))),0,((J17/F17)))</f>
        <v>0</v>
      </c>
    </row>
    <row r="18" spans="2:13" s="5" customFormat="1" x14ac:dyDescent="0.2">
      <c r="B18" s="42"/>
      <c r="C18" s="43"/>
      <c r="D18" s="44"/>
      <c r="E18" s="45"/>
      <c r="F18" s="46"/>
      <c r="G18" s="46"/>
      <c r="H18" s="47"/>
      <c r="I18" s="46"/>
      <c r="J18" s="47"/>
      <c r="K18" s="48"/>
    </row>
    <row r="19" spans="2:13" s="56" customFormat="1" ht="17.25" customHeight="1" x14ac:dyDescent="0.2">
      <c r="B19" s="49" t="s">
        <v>17</v>
      </c>
      <c r="C19" s="50"/>
      <c r="D19" s="51" t="s">
        <v>18</v>
      </c>
      <c r="E19" s="52"/>
      <c r="F19" s="53">
        <f t="shared" ref="F19:J19" si="1">F21+F34+F38</f>
        <v>0</v>
      </c>
      <c r="G19" s="53">
        <f t="shared" si="1"/>
        <v>0</v>
      </c>
      <c r="H19" s="53">
        <f t="shared" si="1"/>
        <v>0</v>
      </c>
      <c r="I19" s="53">
        <f t="shared" si="1"/>
        <v>0</v>
      </c>
      <c r="J19" s="54">
        <f t="shared" si="1"/>
        <v>0</v>
      </c>
      <c r="K19" s="55">
        <f>IF(ISERROR(((J19/F19))),0,((J19/F19)))</f>
        <v>0</v>
      </c>
      <c r="M19" s="57"/>
    </row>
    <row r="20" spans="2:13" s="56" customFormat="1" ht="17.25" customHeight="1" x14ac:dyDescent="0.2">
      <c r="B20" s="58"/>
      <c r="C20" s="50"/>
      <c r="D20" s="59"/>
      <c r="E20" s="52"/>
      <c r="F20" s="60"/>
      <c r="G20" s="60"/>
      <c r="H20" s="61"/>
      <c r="I20" s="60"/>
      <c r="J20" s="61"/>
      <c r="K20" s="62"/>
      <c r="M20" s="57"/>
    </row>
    <row r="21" spans="2:13" s="56" customFormat="1" ht="38.25" customHeight="1" x14ac:dyDescent="0.2">
      <c r="B21" s="49" t="s">
        <v>19</v>
      </c>
      <c r="C21" s="63" t="s">
        <v>20</v>
      </c>
      <c r="D21" s="63"/>
      <c r="E21" s="64"/>
      <c r="F21" s="53">
        <f>+F23+F30</f>
        <v>0</v>
      </c>
      <c r="G21" s="53">
        <f t="shared" ref="G21:J21" si="2">+G23+G30</f>
        <v>0</v>
      </c>
      <c r="H21" s="53">
        <f t="shared" si="2"/>
        <v>0</v>
      </c>
      <c r="I21" s="53">
        <f t="shared" si="2"/>
        <v>0</v>
      </c>
      <c r="J21" s="65">
        <f t="shared" si="2"/>
        <v>0</v>
      </c>
      <c r="K21" s="55">
        <f>IF(ISERROR(((J21/F21))),0,((J21/F21)))</f>
        <v>0</v>
      </c>
    </row>
    <row r="22" spans="2:13" s="56" customFormat="1" ht="12" x14ac:dyDescent="0.2">
      <c r="B22" s="58"/>
      <c r="C22" s="66"/>
      <c r="D22" s="66"/>
      <c r="E22" s="67"/>
      <c r="F22" s="68"/>
      <c r="G22" s="68"/>
      <c r="H22" s="69"/>
      <c r="I22" s="68"/>
      <c r="J22" s="69"/>
      <c r="K22" s="70"/>
    </row>
    <row r="23" spans="2:13" s="56" customFormat="1" ht="12" x14ac:dyDescent="0.2">
      <c r="B23" s="58"/>
      <c r="C23" s="50"/>
      <c r="D23" s="50" t="s">
        <v>21</v>
      </c>
      <c r="E23" s="71"/>
      <c r="F23" s="53">
        <f>F25+F26+F27+F28</f>
        <v>0</v>
      </c>
      <c r="G23" s="53">
        <f t="shared" ref="G23:J23" si="3">G25+G26+G27+G28</f>
        <v>0</v>
      </c>
      <c r="H23" s="53">
        <f t="shared" si="3"/>
        <v>0</v>
      </c>
      <c r="I23" s="53">
        <f t="shared" si="3"/>
        <v>0</v>
      </c>
      <c r="J23" s="65">
        <f t="shared" si="3"/>
        <v>0</v>
      </c>
      <c r="K23" s="72">
        <f>IF(ISERROR(((J23/F23))),0,((J23/F23)))</f>
        <v>0</v>
      </c>
    </row>
    <row r="24" spans="2:13" s="56" customFormat="1" ht="5.25" customHeight="1" x14ac:dyDescent="0.2">
      <c r="B24" s="58"/>
      <c r="C24" s="73"/>
      <c r="D24" s="73"/>
      <c r="E24" s="74"/>
      <c r="F24" s="53"/>
      <c r="G24" s="53"/>
      <c r="H24" s="65"/>
      <c r="I24" s="53"/>
      <c r="J24" s="65"/>
      <c r="K24" s="75"/>
    </row>
    <row r="25" spans="2:13" s="56" customFormat="1" ht="12" x14ac:dyDescent="0.2">
      <c r="B25" s="58"/>
      <c r="C25" s="73"/>
      <c r="D25" s="76">
        <v>1</v>
      </c>
      <c r="E25" s="77"/>
      <c r="F25" s="78">
        <v>0</v>
      </c>
      <c r="G25" s="78">
        <v>0</v>
      </c>
      <c r="H25" s="79">
        <v>0</v>
      </c>
      <c r="I25" s="78">
        <v>0</v>
      </c>
      <c r="J25" s="79">
        <f>+F25-I25</f>
        <v>0</v>
      </c>
      <c r="K25" s="72">
        <f>IF(ISERROR(((J25/F25))),0,((J25/F25)))</f>
        <v>0</v>
      </c>
    </row>
    <row r="26" spans="2:13" s="56" customFormat="1" ht="12" x14ac:dyDescent="0.2">
      <c r="B26" s="58"/>
      <c r="C26" s="73"/>
      <c r="D26" s="76">
        <v>2</v>
      </c>
      <c r="E26" s="77"/>
      <c r="F26" s="78">
        <v>0</v>
      </c>
      <c r="G26" s="78">
        <v>0</v>
      </c>
      <c r="H26" s="79">
        <v>0</v>
      </c>
      <c r="I26" s="78">
        <v>0</v>
      </c>
      <c r="J26" s="79">
        <f t="shared" ref="J26:J28" si="4">+F26-I26</f>
        <v>0</v>
      </c>
      <c r="K26" s="72">
        <f t="shared" ref="K26:K28" si="5">IF(ISERROR(((J26/F26))),0,((J26/F26)))</f>
        <v>0</v>
      </c>
    </row>
    <row r="27" spans="2:13" s="56" customFormat="1" ht="12" x14ac:dyDescent="0.2">
      <c r="B27" s="58"/>
      <c r="C27" s="73"/>
      <c r="D27" s="76">
        <v>3</v>
      </c>
      <c r="E27" s="77"/>
      <c r="F27" s="78">
        <v>0</v>
      </c>
      <c r="G27" s="78">
        <v>0</v>
      </c>
      <c r="H27" s="79">
        <v>0</v>
      </c>
      <c r="I27" s="78">
        <v>0</v>
      </c>
      <c r="J27" s="79">
        <f t="shared" si="4"/>
        <v>0</v>
      </c>
      <c r="K27" s="72">
        <f t="shared" si="5"/>
        <v>0</v>
      </c>
    </row>
    <row r="28" spans="2:13" s="56" customFormat="1" ht="12" x14ac:dyDescent="0.2">
      <c r="B28" s="58"/>
      <c r="C28" s="73"/>
      <c r="D28" s="76">
        <v>4</v>
      </c>
      <c r="E28" s="77"/>
      <c r="F28" s="78">
        <v>0</v>
      </c>
      <c r="G28" s="78">
        <v>0</v>
      </c>
      <c r="H28" s="79">
        <v>0</v>
      </c>
      <c r="I28" s="78">
        <v>0</v>
      </c>
      <c r="J28" s="79">
        <f t="shared" si="4"/>
        <v>0</v>
      </c>
      <c r="K28" s="72">
        <f t="shared" si="5"/>
        <v>0</v>
      </c>
    </row>
    <row r="29" spans="2:13" s="56" customFormat="1" ht="12" x14ac:dyDescent="0.2">
      <c r="B29" s="58"/>
      <c r="C29" s="73"/>
      <c r="D29" s="73"/>
      <c r="E29" s="74"/>
      <c r="F29" s="53"/>
      <c r="G29" s="53"/>
      <c r="H29" s="65"/>
      <c r="I29" s="53"/>
      <c r="J29" s="65"/>
      <c r="K29" s="75"/>
    </row>
    <row r="30" spans="2:13" s="56" customFormat="1" ht="22.5" customHeight="1" x14ac:dyDescent="0.2">
      <c r="B30" s="58"/>
      <c r="C30" s="80"/>
      <c r="D30" s="81" t="s">
        <v>22</v>
      </c>
      <c r="E30" s="82"/>
      <c r="F30" s="53">
        <f>F31+F32</f>
        <v>0</v>
      </c>
      <c r="G30" s="53">
        <f t="shared" ref="G30:J30" si="6">G31+G32</f>
        <v>0</v>
      </c>
      <c r="H30" s="53">
        <f t="shared" si="6"/>
        <v>0</v>
      </c>
      <c r="I30" s="53">
        <f t="shared" si="6"/>
        <v>0</v>
      </c>
      <c r="J30" s="65">
        <f t="shared" si="6"/>
        <v>0</v>
      </c>
      <c r="K30" s="55">
        <f>IF(ISERROR(((J30/F30))),0,((J30/F30)))</f>
        <v>0</v>
      </c>
    </row>
    <row r="31" spans="2:13" s="56" customFormat="1" ht="12" x14ac:dyDescent="0.2">
      <c r="B31" s="58"/>
      <c r="C31" s="73"/>
      <c r="D31" s="76" t="s">
        <v>23</v>
      </c>
      <c r="E31" s="83"/>
      <c r="F31" s="84">
        <v>0</v>
      </c>
      <c r="G31" s="84">
        <v>0</v>
      </c>
      <c r="H31" s="85">
        <v>0</v>
      </c>
      <c r="I31" s="84">
        <v>0</v>
      </c>
      <c r="J31" s="79">
        <f t="shared" ref="J31:J32" si="7">+F31-I31</f>
        <v>0</v>
      </c>
      <c r="K31" s="72">
        <f t="shared" ref="K31:K32" si="8">IF(ISERROR(((J31/F31))),0,((J31/F31)))</f>
        <v>0</v>
      </c>
    </row>
    <row r="32" spans="2:13" s="56" customFormat="1" ht="12" customHeight="1" x14ac:dyDescent="0.2">
      <c r="B32" s="58"/>
      <c r="C32" s="73"/>
      <c r="D32" s="76" t="s">
        <v>24</v>
      </c>
      <c r="E32" s="83"/>
      <c r="F32" s="84">
        <v>0</v>
      </c>
      <c r="G32" s="84">
        <v>0</v>
      </c>
      <c r="H32" s="85">
        <v>0</v>
      </c>
      <c r="I32" s="84">
        <v>0</v>
      </c>
      <c r="J32" s="79">
        <f t="shared" si="7"/>
        <v>0</v>
      </c>
      <c r="K32" s="72">
        <f t="shared" si="8"/>
        <v>0</v>
      </c>
    </row>
    <row r="33" spans="2:12" s="56" customFormat="1" ht="12" customHeight="1" x14ac:dyDescent="0.2">
      <c r="B33" s="58"/>
      <c r="C33" s="73"/>
      <c r="D33" s="76"/>
      <c r="E33" s="83"/>
      <c r="F33" s="84"/>
      <c r="G33" s="84"/>
      <c r="H33" s="85"/>
      <c r="I33" s="84"/>
      <c r="J33" s="85"/>
      <c r="K33" s="86"/>
    </row>
    <row r="34" spans="2:12" s="56" customFormat="1" ht="31.5" customHeight="1" x14ac:dyDescent="0.2">
      <c r="B34" s="49" t="s">
        <v>25</v>
      </c>
      <c r="C34" s="63" t="s">
        <v>26</v>
      </c>
      <c r="D34" s="63"/>
      <c r="E34" s="64"/>
      <c r="F34" s="53">
        <f t="shared" ref="F34:J34" si="9">F35+F36</f>
        <v>0</v>
      </c>
      <c r="G34" s="53">
        <f t="shared" si="9"/>
        <v>0</v>
      </c>
      <c r="H34" s="53">
        <f t="shared" si="9"/>
        <v>0</v>
      </c>
      <c r="I34" s="53">
        <f t="shared" si="9"/>
        <v>0</v>
      </c>
      <c r="J34" s="65">
        <f t="shared" si="9"/>
        <v>0</v>
      </c>
      <c r="K34" s="55">
        <f>IF(ISERROR(((J34/F34))),0,((J34/F34)))</f>
        <v>0</v>
      </c>
    </row>
    <row r="35" spans="2:12" s="56" customFormat="1" ht="12" x14ac:dyDescent="0.2">
      <c r="B35" s="58"/>
      <c r="C35" s="73"/>
      <c r="D35" s="76">
        <v>1</v>
      </c>
      <c r="E35" s="83"/>
      <c r="F35" s="78">
        <v>0</v>
      </c>
      <c r="G35" s="78">
        <v>0</v>
      </c>
      <c r="H35" s="79">
        <v>0</v>
      </c>
      <c r="I35" s="78">
        <v>0</v>
      </c>
      <c r="J35" s="79">
        <f t="shared" ref="J35:J36" si="10">+F35-I35</f>
        <v>0</v>
      </c>
      <c r="K35" s="72">
        <f t="shared" ref="K35:K36" si="11">IF(ISERROR(((J35/F35))),0,((J35/F35)))</f>
        <v>0</v>
      </c>
    </row>
    <row r="36" spans="2:12" s="56" customFormat="1" ht="12" customHeight="1" x14ac:dyDescent="0.2">
      <c r="B36" s="58"/>
      <c r="C36" s="73"/>
      <c r="D36" s="76">
        <v>2</v>
      </c>
      <c r="E36" s="83"/>
      <c r="F36" s="78">
        <v>0</v>
      </c>
      <c r="G36" s="78">
        <v>0</v>
      </c>
      <c r="H36" s="79">
        <v>0</v>
      </c>
      <c r="I36" s="78">
        <v>0</v>
      </c>
      <c r="J36" s="79">
        <f t="shared" si="10"/>
        <v>0</v>
      </c>
      <c r="K36" s="72">
        <f t="shared" si="11"/>
        <v>0</v>
      </c>
    </row>
    <row r="37" spans="2:12" s="56" customFormat="1" ht="12" x14ac:dyDescent="0.2">
      <c r="B37" s="58"/>
      <c r="C37" s="87"/>
      <c r="D37" s="87"/>
      <c r="E37" s="88"/>
      <c r="F37" s="60"/>
      <c r="G37" s="60"/>
      <c r="H37" s="61"/>
      <c r="I37" s="60"/>
      <c r="J37" s="61"/>
      <c r="K37" s="62"/>
    </row>
    <row r="38" spans="2:12" s="56" customFormat="1" ht="12" x14ac:dyDescent="0.2">
      <c r="B38" s="49" t="s">
        <v>27</v>
      </c>
      <c r="C38" s="63" t="s">
        <v>28</v>
      </c>
      <c r="D38" s="63"/>
      <c r="E38" s="64"/>
      <c r="F38" s="53">
        <f t="shared" ref="F38:J38" si="12">F39+F40</f>
        <v>0</v>
      </c>
      <c r="G38" s="53">
        <f t="shared" si="12"/>
        <v>0</v>
      </c>
      <c r="H38" s="53">
        <f t="shared" si="12"/>
        <v>0</v>
      </c>
      <c r="I38" s="53">
        <f t="shared" si="12"/>
        <v>0</v>
      </c>
      <c r="J38" s="65">
        <f t="shared" si="12"/>
        <v>0</v>
      </c>
      <c r="K38" s="55">
        <f>IF(ISERROR(((J38/F38))),0,((J38/F38)))</f>
        <v>0</v>
      </c>
      <c r="L38" s="89"/>
    </row>
    <row r="39" spans="2:12" s="56" customFormat="1" ht="12" x14ac:dyDescent="0.2">
      <c r="B39" s="58"/>
      <c r="C39" s="73"/>
      <c r="D39" s="90" t="s">
        <v>29</v>
      </c>
      <c r="E39" s="83"/>
      <c r="F39" s="78">
        <v>0</v>
      </c>
      <c r="G39" s="78">
        <v>0</v>
      </c>
      <c r="H39" s="79">
        <v>0</v>
      </c>
      <c r="I39" s="78">
        <v>0</v>
      </c>
      <c r="J39" s="79">
        <f t="shared" ref="J39:J40" si="13">+F39-I39</f>
        <v>0</v>
      </c>
      <c r="K39" s="72">
        <f t="shared" ref="K39:K40" si="14">IF(ISERROR(((J39/F39))),0,((J39/F39)))</f>
        <v>0</v>
      </c>
    </row>
    <row r="40" spans="2:12" s="56" customFormat="1" ht="12" customHeight="1" x14ac:dyDescent="0.2">
      <c r="B40" s="58"/>
      <c r="C40" s="73"/>
      <c r="D40" s="90" t="s">
        <v>30</v>
      </c>
      <c r="E40" s="83"/>
      <c r="F40" s="78">
        <v>0</v>
      </c>
      <c r="G40" s="78">
        <v>0</v>
      </c>
      <c r="H40" s="79">
        <v>0</v>
      </c>
      <c r="I40" s="78">
        <v>0</v>
      </c>
      <c r="J40" s="79">
        <f t="shared" si="13"/>
        <v>0</v>
      </c>
      <c r="K40" s="72">
        <f t="shared" si="14"/>
        <v>0</v>
      </c>
    </row>
    <row r="41" spans="2:12" s="5" customFormat="1" ht="12" customHeight="1" x14ac:dyDescent="0.2">
      <c r="B41" s="42"/>
      <c r="C41" s="91"/>
      <c r="D41" s="92"/>
      <c r="E41" s="93"/>
      <c r="F41" s="94"/>
      <c r="G41" s="94"/>
      <c r="H41" s="95"/>
      <c r="I41" s="94"/>
      <c r="J41" s="95"/>
      <c r="K41" s="96"/>
    </row>
    <row r="42" spans="2:12" s="5" customFormat="1" x14ac:dyDescent="0.2">
      <c r="B42" s="42"/>
      <c r="C42" s="97"/>
      <c r="D42" s="97"/>
      <c r="E42" s="98"/>
      <c r="F42" s="99"/>
      <c r="G42" s="99"/>
      <c r="H42" s="100"/>
      <c r="I42" s="99"/>
      <c r="J42" s="100"/>
      <c r="K42" s="101"/>
    </row>
    <row r="43" spans="2:12" s="5" customFormat="1" ht="9" customHeight="1" x14ac:dyDescent="0.2">
      <c r="B43" s="102"/>
      <c r="C43" s="103"/>
      <c r="D43" s="103"/>
      <c r="E43" s="104"/>
      <c r="F43" s="105"/>
      <c r="G43" s="106"/>
      <c r="H43" s="107"/>
      <c r="I43" s="105"/>
      <c r="J43" s="107"/>
      <c r="K43" s="108"/>
    </row>
    <row r="44" spans="2:12" s="5" customFormat="1" ht="23.25" customHeight="1" x14ac:dyDescent="0.25">
      <c r="B44" s="109"/>
      <c r="C44" s="110"/>
      <c r="D44" s="111"/>
      <c r="E44" s="64"/>
      <c r="F44" s="112" t="s">
        <v>31</v>
      </c>
      <c r="G44" s="113"/>
      <c r="H44" s="113"/>
      <c r="I44" s="113"/>
      <c r="J44" s="113"/>
      <c r="K44" s="114"/>
    </row>
    <row r="45" spans="2:12" s="5" customFormat="1" ht="23.25" customHeight="1" x14ac:dyDescent="0.25">
      <c r="B45" s="115"/>
      <c r="C45" s="116"/>
      <c r="D45" s="117"/>
      <c r="E45" s="64"/>
      <c r="F45" s="118" t="s">
        <v>32</v>
      </c>
      <c r="G45" s="119" t="s">
        <v>10</v>
      </c>
      <c r="H45" s="119" t="s">
        <v>33</v>
      </c>
      <c r="I45" s="119" t="s">
        <v>34</v>
      </c>
      <c r="J45" s="120" t="s">
        <v>35</v>
      </c>
      <c r="K45" s="121"/>
    </row>
    <row r="46" spans="2:12" s="5" customFormat="1" x14ac:dyDescent="0.2">
      <c r="B46" s="122"/>
      <c r="C46" s="123"/>
      <c r="D46" s="124"/>
      <c r="E46" s="64"/>
      <c r="F46" s="125"/>
      <c r="G46" s="126"/>
      <c r="H46" s="126"/>
      <c r="I46" s="126"/>
      <c r="J46" s="127" t="s">
        <v>14</v>
      </c>
      <c r="K46" s="128" t="s">
        <v>15</v>
      </c>
    </row>
    <row r="47" spans="2:12" s="5" customFormat="1" ht="17.25" customHeight="1" x14ac:dyDescent="0.25">
      <c r="B47" s="36"/>
      <c r="C47" s="37"/>
      <c r="D47" s="38" t="s">
        <v>36</v>
      </c>
      <c r="E47" s="38"/>
      <c r="F47" s="129">
        <f>+F50</f>
        <v>0</v>
      </c>
      <c r="G47" s="129">
        <f t="shared" ref="G47:J47" si="15">+G50</f>
        <v>0</v>
      </c>
      <c r="H47" s="129">
        <f t="shared" si="15"/>
        <v>0</v>
      </c>
      <c r="I47" s="129">
        <f t="shared" si="15"/>
        <v>0</v>
      </c>
      <c r="J47" s="129">
        <f t="shared" si="15"/>
        <v>0</v>
      </c>
      <c r="K47" s="130">
        <f>IF(ISERROR(((J47/H47))),0,((J47/H47)))</f>
        <v>0</v>
      </c>
    </row>
    <row r="48" spans="2:12" s="5" customFormat="1" ht="10.5" customHeight="1" x14ac:dyDescent="0.25">
      <c r="B48" s="42"/>
      <c r="C48" s="43"/>
      <c r="D48" s="131"/>
      <c r="E48" s="132"/>
      <c r="F48" s="133"/>
      <c r="G48" s="133"/>
      <c r="H48" s="133"/>
      <c r="I48" s="133"/>
      <c r="J48" s="134"/>
      <c r="K48" s="133"/>
    </row>
    <row r="49" spans="2:13" s="5" customFormat="1" ht="11.25" customHeight="1" x14ac:dyDescent="0.25">
      <c r="B49" s="42"/>
      <c r="C49" s="43"/>
      <c r="D49" s="135"/>
      <c r="E49" s="132"/>
      <c r="F49" s="133"/>
      <c r="G49" s="133"/>
      <c r="H49" s="133"/>
      <c r="I49" s="133"/>
      <c r="J49" s="134"/>
      <c r="K49" s="133"/>
    </row>
    <row r="50" spans="2:13" s="56" customFormat="1" ht="17.25" customHeight="1" x14ac:dyDescent="0.2">
      <c r="B50" s="49" t="s">
        <v>37</v>
      </c>
      <c r="C50" s="50"/>
      <c r="D50" s="51" t="s">
        <v>38</v>
      </c>
      <c r="E50" s="52"/>
      <c r="F50" s="53">
        <f t="shared" ref="F50:J50" si="16">F52+F64+F69</f>
        <v>0</v>
      </c>
      <c r="G50" s="53">
        <f t="shared" si="16"/>
        <v>0</v>
      </c>
      <c r="H50" s="53">
        <f t="shared" si="16"/>
        <v>0</v>
      </c>
      <c r="I50" s="53">
        <f t="shared" si="16"/>
        <v>0</v>
      </c>
      <c r="J50" s="54">
        <f t="shared" si="16"/>
        <v>0</v>
      </c>
      <c r="K50" s="55">
        <f>IF(ISERROR(((J50/H50))),0,((J50/H50)))</f>
        <v>0</v>
      </c>
      <c r="M50" s="57"/>
    </row>
    <row r="51" spans="2:13" s="56" customFormat="1" ht="17.25" customHeight="1" x14ac:dyDescent="0.2">
      <c r="B51" s="58"/>
      <c r="C51" s="50"/>
      <c r="D51" s="59"/>
      <c r="E51" s="52"/>
      <c r="F51" s="60"/>
      <c r="G51" s="60"/>
      <c r="H51" s="61"/>
      <c r="I51" s="60"/>
      <c r="J51" s="61"/>
      <c r="K51" s="60"/>
      <c r="M51" s="57"/>
    </row>
    <row r="52" spans="2:13" s="56" customFormat="1" ht="23.25" customHeight="1" x14ac:dyDescent="0.2">
      <c r="B52" s="49" t="s">
        <v>39</v>
      </c>
      <c r="C52" s="63" t="s">
        <v>40</v>
      </c>
      <c r="D52" s="63"/>
      <c r="E52" s="64"/>
      <c r="F52" s="53">
        <f>+F53+F60</f>
        <v>0</v>
      </c>
      <c r="G52" s="53">
        <f t="shared" ref="G52:J52" si="17">+G53+G60</f>
        <v>0</v>
      </c>
      <c r="H52" s="53">
        <f t="shared" si="17"/>
        <v>0</v>
      </c>
      <c r="I52" s="53">
        <f t="shared" si="17"/>
        <v>0</v>
      </c>
      <c r="J52" s="54">
        <f t="shared" si="17"/>
        <v>0</v>
      </c>
      <c r="K52" s="55">
        <f>IF(ISERROR(((J52/H52))),0,((J52/H52)))</f>
        <v>0</v>
      </c>
    </row>
    <row r="53" spans="2:13" s="56" customFormat="1" ht="22.5" customHeight="1" x14ac:dyDescent="0.2">
      <c r="B53" s="58"/>
      <c r="C53" s="50"/>
      <c r="D53" s="136" t="s">
        <v>41</v>
      </c>
      <c r="E53" s="71"/>
      <c r="F53" s="53">
        <f>F55+F56+F57+F58</f>
        <v>0</v>
      </c>
      <c r="G53" s="53">
        <f t="shared" ref="G53:J53" si="18">G55+G56+G57+G58</f>
        <v>0</v>
      </c>
      <c r="H53" s="53">
        <f t="shared" si="18"/>
        <v>0</v>
      </c>
      <c r="I53" s="53">
        <f t="shared" si="18"/>
        <v>0</v>
      </c>
      <c r="J53" s="54">
        <f t="shared" si="18"/>
        <v>0</v>
      </c>
      <c r="K53" s="55">
        <f>IF(ISERROR(((J53/H53))),0,((J53/H53)))</f>
        <v>0</v>
      </c>
    </row>
    <row r="54" spans="2:13" s="56" customFormat="1" ht="9.75" customHeight="1" x14ac:dyDescent="0.2">
      <c r="B54" s="58"/>
      <c r="C54" s="73"/>
      <c r="D54" s="73"/>
      <c r="E54" s="74"/>
      <c r="F54" s="53"/>
      <c r="G54" s="53"/>
      <c r="H54" s="65"/>
      <c r="I54" s="53"/>
      <c r="J54" s="65"/>
      <c r="K54" s="53"/>
    </row>
    <row r="55" spans="2:13" s="56" customFormat="1" ht="15" customHeight="1" x14ac:dyDescent="0.2">
      <c r="B55" s="58"/>
      <c r="C55" s="73"/>
      <c r="D55" s="76">
        <v>1</v>
      </c>
      <c r="E55" s="77"/>
      <c r="F55" s="78">
        <v>0</v>
      </c>
      <c r="G55" s="78">
        <v>0</v>
      </c>
      <c r="H55" s="79">
        <v>0</v>
      </c>
      <c r="I55" s="78">
        <v>0</v>
      </c>
      <c r="J55" s="79">
        <f>+H55-I55</f>
        <v>0</v>
      </c>
      <c r="K55" s="72">
        <f>IF(ISERROR(((J55/H55))),0,((J55/H55)))</f>
        <v>0</v>
      </c>
    </row>
    <row r="56" spans="2:13" s="56" customFormat="1" ht="12" x14ac:dyDescent="0.2">
      <c r="B56" s="58"/>
      <c r="C56" s="73"/>
      <c r="D56" s="76">
        <v>2</v>
      </c>
      <c r="E56" s="77"/>
      <c r="F56" s="78">
        <v>0</v>
      </c>
      <c r="G56" s="78">
        <v>0</v>
      </c>
      <c r="H56" s="79">
        <v>0</v>
      </c>
      <c r="I56" s="78">
        <v>0</v>
      </c>
      <c r="J56" s="79">
        <f t="shared" ref="J56:J58" si="19">+H56-I56</f>
        <v>0</v>
      </c>
      <c r="K56" s="72">
        <f>IF(ISERROR(((J56/H56))),0,((J56/H56)))</f>
        <v>0</v>
      </c>
    </row>
    <row r="57" spans="2:13" s="56" customFormat="1" ht="12" x14ac:dyDescent="0.2">
      <c r="B57" s="58"/>
      <c r="C57" s="73"/>
      <c r="D57" s="76">
        <v>3</v>
      </c>
      <c r="E57" s="77"/>
      <c r="F57" s="78">
        <v>0</v>
      </c>
      <c r="G57" s="78">
        <v>0</v>
      </c>
      <c r="H57" s="79">
        <v>0</v>
      </c>
      <c r="I57" s="78">
        <v>0</v>
      </c>
      <c r="J57" s="79">
        <f t="shared" si="19"/>
        <v>0</v>
      </c>
      <c r="K57" s="72">
        <f t="shared" ref="K57:K58" si="20">IF(ISERROR(((J57/H57))),0,((J57/H57)))</f>
        <v>0</v>
      </c>
    </row>
    <row r="58" spans="2:13" s="56" customFormat="1" ht="12" x14ac:dyDescent="0.2">
      <c r="B58" s="58"/>
      <c r="C58" s="73"/>
      <c r="D58" s="76">
        <v>4</v>
      </c>
      <c r="E58" s="77"/>
      <c r="F58" s="78">
        <v>0</v>
      </c>
      <c r="G58" s="78">
        <v>0</v>
      </c>
      <c r="H58" s="79">
        <v>0</v>
      </c>
      <c r="I58" s="78">
        <v>0</v>
      </c>
      <c r="J58" s="79">
        <f t="shared" si="19"/>
        <v>0</v>
      </c>
      <c r="K58" s="72">
        <f t="shared" si="20"/>
        <v>0</v>
      </c>
    </row>
    <row r="59" spans="2:13" s="56" customFormat="1" ht="12" x14ac:dyDescent="0.2">
      <c r="B59" s="58"/>
      <c r="C59" s="73"/>
      <c r="D59" s="73"/>
      <c r="E59" s="74"/>
      <c r="F59" s="53"/>
      <c r="G59" s="53"/>
      <c r="H59" s="65"/>
      <c r="I59" s="53"/>
      <c r="J59" s="65"/>
      <c r="K59" s="53"/>
    </row>
    <row r="60" spans="2:13" s="56" customFormat="1" ht="22.5" customHeight="1" x14ac:dyDescent="0.2">
      <c r="B60" s="58"/>
      <c r="C60" s="80"/>
      <c r="D60" s="81" t="s">
        <v>42</v>
      </c>
      <c r="E60" s="82"/>
      <c r="F60" s="53">
        <f>F62+F63</f>
        <v>0</v>
      </c>
      <c r="G60" s="53">
        <f t="shared" ref="G60:J60" si="21">G62+G63</f>
        <v>0</v>
      </c>
      <c r="H60" s="53">
        <f t="shared" si="21"/>
        <v>0</v>
      </c>
      <c r="I60" s="53">
        <f t="shared" si="21"/>
        <v>0</v>
      </c>
      <c r="J60" s="54">
        <f t="shared" si="21"/>
        <v>0</v>
      </c>
      <c r="K60" s="55">
        <f>IF(ISERROR(((J60/H60))),0,((J60/H60)))</f>
        <v>0</v>
      </c>
    </row>
    <row r="61" spans="2:13" s="56" customFormat="1" ht="7.5" customHeight="1" x14ac:dyDescent="0.2">
      <c r="B61" s="58"/>
      <c r="C61" s="80"/>
      <c r="D61" s="137"/>
      <c r="E61" s="82"/>
      <c r="F61" s="53"/>
      <c r="G61" s="53"/>
      <c r="H61" s="65"/>
      <c r="I61" s="53"/>
      <c r="J61" s="65"/>
      <c r="K61" s="53"/>
    </row>
    <row r="62" spans="2:13" s="56" customFormat="1" ht="12" x14ac:dyDescent="0.2">
      <c r="B62" s="58"/>
      <c r="C62" s="73"/>
      <c r="D62" s="76" t="s">
        <v>23</v>
      </c>
      <c r="E62" s="83"/>
      <c r="F62" s="84">
        <v>0</v>
      </c>
      <c r="G62" s="84">
        <v>0</v>
      </c>
      <c r="H62" s="85">
        <v>0</v>
      </c>
      <c r="I62" s="84">
        <v>0</v>
      </c>
      <c r="J62" s="79">
        <f t="shared" ref="J62:J63" si="22">+H62-I62</f>
        <v>0</v>
      </c>
      <c r="K62" s="72">
        <f t="shared" ref="K62:K63" si="23">IF(ISERROR(((J62/H62))),0,((J62/H62)))</f>
        <v>0</v>
      </c>
    </row>
    <row r="63" spans="2:13" s="56" customFormat="1" ht="12" customHeight="1" x14ac:dyDescent="0.2">
      <c r="B63" s="58"/>
      <c r="C63" s="73"/>
      <c r="D63" s="76" t="s">
        <v>24</v>
      </c>
      <c r="E63" s="83"/>
      <c r="F63" s="84">
        <v>0</v>
      </c>
      <c r="G63" s="84">
        <v>0</v>
      </c>
      <c r="H63" s="85">
        <v>0</v>
      </c>
      <c r="I63" s="84">
        <v>0</v>
      </c>
      <c r="J63" s="79">
        <f t="shared" si="22"/>
        <v>0</v>
      </c>
      <c r="K63" s="72">
        <f t="shared" si="23"/>
        <v>0</v>
      </c>
    </row>
    <row r="64" spans="2:13" s="56" customFormat="1" ht="31.5" customHeight="1" x14ac:dyDescent="0.2">
      <c r="B64" s="49" t="s">
        <v>43</v>
      </c>
      <c r="C64" s="63" t="s">
        <v>44</v>
      </c>
      <c r="D64" s="63"/>
      <c r="E64" s="64"/>
      <c r="F64" s="53">
        <f t="shared" ref="F64:J64" si="24">F66+F67</f>
        <v>0</v>
      </c>
      <c r="G64" s="53">
        <f t="shared" si="24"/>
        <v>0</v>
      </c>
      <c r="H64" s="53">
        <f t="shared" si="24"/>
        <v>0</v>
      </c>
      <c r="I64" s="53">
        <f t="shared" si="24"/>
        <v>0</v>
      </c>
      <c r="J64" s="54">
        <f t="shared" si="24"/>
        <v>0</v>
      </c>
      <c r="K64" s="55">
        <f>IF(ISERROR(((J64/H64))),0,((J64/H64)))</f>
        <v>0</v>
      </c>
    </row>
    <row r="65" spans="2:12" s="56" customFormat="1" ht="5.25" customHeight="1" x14ac:dyDescent="0.2">
      <c r="B65" s="58"/>
      <c r="C65" s="73"/>
      <c r="D65" s="73"/>
      <c r="E65" s="74"/>
      <c r="F65" s="60"/>
      <c r="G65" s="60"/>
      <c r="H65" s="61"/>
      <c r="I65" s="60"/>
      <c r="J65" s="61"/>
      <c r="K65" s="60"/>
    </row>
    <row r="66" spans="2:12" s="56" customFormat="1" ht="12" x14ac:dyDescent="0.2">
      <c r="B66" s="58"/>
      <c r="C66" s="73"/>
      <c r="D66" s="76">
        <v>1</v>
      </c>
      <c r="E66" s="83"/>
      <c r="F66" s="78">
        <v>0</v>
      </c>
      <c r="G66" s="78">
        <v>0</v>
      </c>
      <c r="H66" s="79">
        <v>0</v>
      </c>
      <c r="I66" s="78">
        <v>0</v>
      </c>
      <c r="J66" s="79">
        <f t="shared" ref="J66:J67" si="25">+H66-I66</f>
        <v>0</v>
      </c>
      <c r="K66" s="72">
        <f t="shared" ref="K66:K67" si="26">IF(ISERROR(((J66/H66))),0,((J66/H66)))</f>
        <v>0</v>
      </c>
    </row>
    <row r="67" spans="2:12" s="56" customFormat="1" ht="12" customHeight="1" x14ac:dyDescent="0.2">
      <c r="B67" s="58"/>
      <c r="C67" s="73"/>
      <c r="D67" s="76">
        <v>2</v>
      </c>
      <c r="E67" s="83"/>
      <c r="F67" s="78">
        <v>0</v>
      </c>
      <c r="G67" s="78">
        <v>0</v>
      </c>
      <c r="H67" s="79">
        <v>0</v>
      </c>
      <c r="I67" s="78">
        <v>0</v>
      </c>
      <c r="J67" s="79">
        <f t="shared" si="25"/>
        <v>0</v>
      </c>
      <c r="K67" s="72">
        <f t="shared" si="26"/>
        <v>0</v>
      </c>
    </row>
    <row r="68" spans="2:12" s="56" customFormat="1" ht="12" x14ac:dyDescent="0.2">
      <c r="B68" s="58"/>
      <c r="C68" s="87"/>
      <c r="D68" s="87"/>
      <c r="E68" s="88"/>
      <c r="F68" s="60"/>
      <c r="G68" s="60"/>
      <c r="H68" s="61"/>
      <c r="I68" s="60"/>
      <c r="J68" s="61"/>
      <c r="K68" s="60"/>
    </row>
    <row r="69" spans="2:12" s="56" customFormat="1" ht="12" x14ac:dyDescent="0.2">
      <c r="B69" s="49" t="s">
        <v>45</v>
      </c>
      <c r="C69" s="63" t="s">
        <v>46</v>
      </c>
      <c r="D69" s="63"/>
      <c r="E69" s="64"/>
      <c r="F69" s="53">
        <f t="shared" ref="F69:J69" si="27">F71+F72</f>
        <v>0</v>
      </c>
      <c r="G69" s="53">
        <f t="shared" si="27"/>
        <v>0</v>
      </c>
      <c r="H69" s="53">
        <f t="shared" si="27"/>
        <v>0</v>
      </c>
      <c r="I69" s="53">
        <f t="shared" si="27"/>
        <v>0</v>
      </c>
      <c r="J69" s="54">
        <f t="shared" si="27"/>
        <v>0</v>
      </c>
      <c r="K69" s="55">
        <f>IF(ISERROR(((J69/H69))),0,((J69/H69)))</f>
        <v>0</v>
      </c>
      <c r="L69" s="89"/>
    </row>
    <row r="70" spans="2:12" s="56" customFormat="1" ht="5.25" customHeight="1" x14ac:dyDescent="0.2">
      <c r="B70" s="58"/>
      <c r="C70" s="73"/>
      <c r="D70" s="73"/>
      <c r="E70" s="74"/>
      <c r="F70" s="60"/>
      <c r="G70" s="60"/>
      <c r="H70" s="61"/>
      <c r="I70" s="60"/>
      <c r="J70" s="61"/>
      <c r="K70" s="60"/>
    </row>
    <row r="71" spans="2:12" s="56" customFormat="1" ht="12" x14ac:dyDescent="0.2">
      <c r="B71" s="58"/>
      <c r="C71" s="73"/>
      <c r="D71" s="90" t="s">
        <v>29</v>
      </c>
      <c r="E71" s="83"/>
      <c r="F71" s="78">
        <v>0</v>
      </c>
      <c r="G71" s="78">
        <v>0</v>
      </c>
      <c r="H71" s="79">
        <v>0</v>
      </c>
      <c r="I71" s="78">
        <v>0</v>
      </c>
      <c r="J71" s="79">
        <f t="shared" ref="J71:J72" si="28">+H71-I71</f>
        <v>0</v>
      </c>
      <c r="K71" s="72">
        <f t="shared" ref="K71:K72" si="29">IF(ISERROR(((J71/H71))),0,((J71/H71)))</f>
        <v>0</v>
      </c>
    </row>
    <row r="72" spans="2:12" s="56" customFormat="1" ht="12" customHeight="1" x14ac:dyDescent="0.2">
      <c r="B72" s="138"/>
      <c r="C72" s="139"/>
      <c r="D72" s="140" t="s">
        <v>30</v>
      </c>
      <c r="E72" s="141"/>
      <c r="F72" s="142">
        <v>0</v>
      </c>
      <c r="G72" s="142">
        <v>0</v>
      </c>
      <c r="H72" s="143">
        <v>0</v>
      </c>
      <c r="I72" s="142">
        <v>0</v>
      </c>
      <c r="J72" s="143">
        <f t="shared" si="28"/>
        <v>0</v>
      </c>
      <c r="K72" s="144">
        <f t="shared" si="29"/>
        <v>0</v>
      </c>
    </row>
    <row r="73" spans="2:12" s="152" customFormat="1" ht="23.25" customHeight="1" x14ac:dyDescent="0.35">
      <c r="B73" s="145"/>
      <c r="C73" s="146"/>
      <c r="D73" s="147"/>
      <c r="E73" s="148"/>
      <c r="F73" s="149" t="s">
        <v>47</v>
      </c>
      <c r="G73" s="150"/>
      <c r="H73" s="150"/>
      <c r="I73" s="150"/>
      <c r="J73" s="150"/>
      <c r="K73" s="151"/>
    </row>
    <row r="74" spans="2:12" s="5" customFormat="1" ht="23.25" customHeight="1" x14ac:dyDescent="0.25">
      <c r="B74" s="115"/>
      <c r="C74" s="116"/>
      <c r="D74" s="117"/>
      <c r="E74" s="83"/>
      <c r="F74" s="153" t="s">
        <v>48</v>
      </c>
      <c r="G74" s="154"/>
      <c r="H74" s="154"/>
      <c r="I74" s="154"/>
      <c r="J74" s="154"/>
      <c r="K74" s="155"/>
    </row>
    <row r="75" spans="2:12" s="5" customFormat="1" ht="18" x14ac:dyDescent="0.25">
      <c r="B75" s="115"/>
      <c r="C75" s="116"/>
      <c r="D75" s="117"/>
      <c r="E75" s="83"/>
      <c r="F75" s="156"/>
      <c r="G75" s="157"/>
      <c r="H75" s="158"/>
      <c r="I75" s="159" t="s">
        <v>49</v>
      </c>
      <c r="J75" s="160"/>
      <c r="K75" s="161"/>
    </row>
    <row r="76" spans="2:12" s="5" customFormat="1" ht="17.25" customHeight="1" x14ac:dyDescent="0.25">
      <c r="B76" s="36"/>
      <c r="C76" s="37"/>
      <c r="D76" s="38" t="s">
        <v>47</v>
      </c>
      <c r="E76" s="38"/>
      <c r="F76" s="39"/>
      <c r="G76" s="39"/>
      <c r="H76" s="39"/>
      <c r="I76" s="39">
        <f>+I77</f>
        <v>0</v>
      </c>
      <c r="J76" s="40"/>
      <c r="K76" s="39"/>
    </row>
    <row r="77" spans="2:12" s="56" customFormat="1" ht="12" x14ac:dyDescent="0.2">
      <c r="B77" s="49" t="s">
        <v>50</v>
      </c>
      <c r="C77" s="50"/>
      <c r="D77" s="51" t="s">
        <v>51</v>
      </c>
      <c r="E77" s="52"/>
      <c r="F77" s="162"/>
      <c r="G77" s="65"/>
      <c r="H77" s="54"/>
      <c r="I77" s="53">
        <f>I79+I91+I95</f>
        <v>0</v>
      </c>
      <c r="J77" s="163"/>
      <c r="K77" s="164"/>
    </row>
    <row r="78" spans="2:12" s="56" customFormat="1" ht="12" x14ac:dyDescent="0.2">
      <c r="B78" s="58"/>
      <c r="C78" s="50"/>
      <c r="D78" s="59"/>
      <c r="E78" s="52"/>
      <c r="F78" s="165"/>
      <c r="G78" s="61"/>
      <c r="H78" s="166"/>
      <c r="I78" s="60"/>
      <c r="J78" s="163"/>
      <c r="K78" s="164"/>
    </row>
    <row r="79" spans="2:12" s="56" customFormat="1" ht="12" customHeight="1" x14ac:dyDescent="0.2">
      <c r="B79" s="49" t="s">
        <v>52</v>
      </c>
      <c r="C79" s="63" t="s">
        <v>53</v>
      </c>
      <c r="D79" s="63"/>
      <c r="E79" s="64"/>
      <c r="F79" s="162"/>
      <c r="G79" s="65"/>
      <c r="H79" s="54"/>
      <c r="I79" s="53">
        <f>+I81+I87</f>
        <v>0</v>
      </c>
      <c r="J79" s="163"/>
      <c r="K79" s="164"/>
    </row>
    <row r="80" spans="2:12" s="56" customFormat="1" ht="12" x14ac:dyDescent="0.2">
      <c r="B80" s="58"/>
      <c r="C80" s="66"/>
      <c r="D80" s="66"/>
      <c r="E80" s="67"/>
      <c r="F80" s="167"/>
      <c r="G80" s="69"/>
      <c r="H80" s="168"/>
      <c r="I80" s="68"/>
      <c r="J80" s="163"/>
      <c r="K80" s="164"/>
    </row>
    <row r="81" spans="2:11" s="56" customFormat="1" ht="12" x14ac:dyDescent="0.2">
      <c r="B81" s="58"/>
      <c r="C81" s="50"/>
      <c r="D81" s="50" t="s">
        <v>54</v>
      </c>
      <c r="E81" s="71"/>
      <c r="F81" s="162"/>
      <c r="G81" s="65"/>
      <c r="H81" s="54"/>
      <c r="I81" s="53">
        <f>I82+I83+I84+I85</f>
        <v>0</v>
      </c>
      <c r="J81" s="163"/>
      <c r="K81" s="164"/>
    </row>
    <row r="82" spans="2:11" s="56" customFormat="1" ht="12" x14ac:dyDescent="0.2">
      <c r="B82" s="58"/>
      <c r="C82" s="73"/>
      <c r="D82" s="76">
        <v>1</v>
      </c>
      <c r="E82" s="77"/>
      <c r="F82" s="169"/>
      <c r="G82" s="79"/>
      <c r="H82" s="170"/>
      <c r="I82" s="78">
        <f>+I25-I55</f>
        <v>0</v>
      </c>
      <c r="J82" s="171"/>
      <c r="K82" s="164"/>
    </row>
    <row r="83" spans="2:11" s="56" customFormat="1" ht="12" x14ac:dyDescent="0.2">
      <c r="B83" s="58"/>
      <c r="C83" s="73"/>
      <c r="D83" s="76">
        <v>2</v>
      </c>
      <c r="E83" s="77"/>
      <c r="F83" s="169"/>
      <c r="G83" s="79"/>
      <c r="H83" s="170"/>
      <c r="I83" s="78">
        <f>+I26-I56</f>
        <v>0</v>
      </c>
      <c r="J83" s="171"/>
      <c r="K83" s="164"/>
    </row>
    <row r="84" spans="2:11" s="56" customFormat="1" ht="12" x14ac:dyDescent="0.2">
      <c r="B84" s="58"/>
      <c r="C84" s="73"/>
      <c r="D84" s="76">
        <v>3</v>
      </c>
      <c r="E84" s="77"/>
      <c r="F84" s="169"/>
      <c r="G84" s="79"/>
      <c r="H84" s="170"/>
      <c r="I84" s="78">
        <f>+I27-I57</f>
        <v>0</v>
      </c>
      <c r="J84" s="171"/>
      <c r="K84" s="164"/>
    </row>
    <row r="85" spans="2:11" s="56" customFormat="1" ht="12" x14ac:dyDescent="0.2">
      <c r="B85" s="58"/>
      <c r="C85" s="73"/>
      <c r="D85" s="76">
        <v>4</v>
      </c>
      <c r="E85" s="77"/>
      <c r="F85" s="169"/>
      <c r="G85" s="79"/>
      <c r="H85" s="170"/>
      <c r="I85" s="78">
        <f>+I28-I58</f>
        <v>0</v>
      </c>
      <c r="J85" s="171"/>
      <c r="K85" s="164"/>
    </row>
    <row r="86" spans="2:11" s="56" customFormat="1" ht="12" x14ac:dyDescent="0.2">
      <c r="B86" s="58"/>
      <c r="C86" s="73"/>
      <c r="D86" s="73"/>
      <c r="E86" s="74"/>
      <c r="F86" s="162"/>
      <c r="G86" s="65"/>
      <c r="H86" s="54"/>
      <c r="I86" s="53"/>
      <c r="J86" s="163"/>
      <c r="K86" s="164"/>
    </row>
    <row r="87" spans="2:11" s="56" customFormat="1" ht="12" x14ac:dyDescent="0.2">
      <c r="B87" s="58"/>
      <c r="C87" s="80"/>
      <c r="D87" s="81" t="s">
        <v>55</v>
      </c>
      <c r="E87" s="82"/>
      <c r="F87" s="162"/>
      <c r="G87" s="65"/>
      <c r="H87" s="54"/>
      <c r="I87" s="53">
        <f t="shared" ref="I87" si="30">I88+I89</f>
        <v>0</v>
      </c>
      <c r="J87" s="163"/>
      <c r="K87" s="164"/>
    </row>
    <row r="88" spans="2:11" s="56" customFormat="1" ht="12" x14ac:dyDescent="0.2">
      <c r="B88" s="58"/>
      <c r="C88" s="73"/>
      <c r="D88" s="76" t="s">
        <v>23</v>
      </c>
      <c r="E88" s="83"/>
      <c r="F88" s="172"/>
      <c r="G88" s="85"/>
      <c r="H88" s="173"/>
      <c r="I88" s="84">
        <f>+I31-I62</f>
        <v>0</v>
      </c>
      <c r="J88" s="163"/>
      <c r="K88" s="164"/>
    </row>
    <row r="89" spans="2:11" s="56" customFormat="1" ht="12" x14ac:dyDescent="0.2">
      <c r="B89" s="58"/>
      <c r="C89" s="73"/>
      <c r="D89" s="76" t="s">
        <v>24</v>
      </c>
      <c r="E89" s="83"/>
      <c r="F89" s="172"/>
      <c r="G89" s="85"/>
      <c r="H89" s="173"/>
      <c r="I89" s="84">
        <f>+I32-I63</f>
        <v>0</v>
      </c>
      <c r="J89" s="163"/>
      <c r="K89" s="164"/>
    </row>
    <row r="90" spans="2:11" s="56" customFormat="1" ht="12" x14ac:dyDescent="0.2">
      <c r="B90" s="58"/>
      <c r="C90" s="73"/>
      <c r="D90" s="76"/>
      <c r="E90" s="83"/>
      <c r="F90" s="172"/>
      <c r="G90" s="85"/>
      <c r="H90" s="173"/>
      <c r="I90" s="84"/>
      <c r="J90" s="163"/>
      <c r="K90" s="164"/>
    </row>
    <row r="91" spans="2:11" s="56" customFormat="1" ht="12" customHeight="1" x14ac:dyDescent="0.2">
      <c r="B91" s="49" t="s">
        <v>56</v>
      </c>
      <c r="C91" s="63" t="s">
        <v>57</v>
      </c>
      <c r="D91" s="63"/>
      <c r="E91" s="64"/>
      <c r="F91" s="162"/>
      <c r="G91" s="65"/>
      <c r="H91" s="54"/>
      <c r="I91" s="53">
        <f t="shared" ref="I91" si="31">I92+I93</f>
        <v>0</v>
      </c>
      <c r="J91" s="163"/>
      <c r="K91" s="164"/>
    </row>
    <row r="92" spans="2:11" s="56" customFormat="1" ht="12" x14ac:dyDescent="0.2">
      <c r="B92" s="58"/>
      <c r="C92" s="73"/>
      <c r="D92" s="76">
        <v>1</v>
      </c>
      <c r="E92" s="83"/>
      <c r="F92" s="169"/>
      <c r="G92" s="79"/>
      <c r="H92" s="170"/>
      <c r="I92" s="78">
        <f>+I35-I66</f>
        <v>0</v>
      </c>
      <c r="J92" s="163"/>
      <c r="K92" s="164"/>
    </row>
    <row r="93" spans="2:11" s="56" customFormat="1" ht="12" x14ac:dyDescent="0.2">
      <c r="B93" s="58"/>
      <c r="C93" s="73"/>
      <c r="D93" s="76">
        <v>2</v>
      </c>
      <c r="E93" s="83"/>
      <c r="F93" s="169"/>
      <c r="G93" s="79"/>
      <c r="H93" s="170"/>
      <c r="I93" s="78">
        <f>+I36-I67</f>
        <v>0</v>
      </c>
      <c r="J93" s="163"/>
      <c r="K93" s="164"/>
    </row>
    <row r="94" spans="2:11" s="56" customFormat="1" ht="12" x14ac:dyDescent="0.2">
      <c r="B94" s="58"/>
      <c r="C94" s="87"/>
      <c r="D94" s="87"/>
      <c r="E94" s="88"/>
      <c r="F94" s="165"/>
      <c r="G94" s="61"/>
      <c r="H94" s="166"/>
      <c r="I94" s="60"/>
      <c r="J94" s="163"/>
      <c r="K94" s="164"/>
    </row>
    <row r="95" spans="2:11" s="56" customFormat="1" ht="12" customHeight="1" x14ac:dyDescent="0.2">
      <c r="B95" s="49" t="s">
        <v>58</v>
      </c>
      <c r="C95" s="63" t="s">
        <v>59</v>
      </c>
      <c r="D95" s="63"/>
      <c r="E95" s="64"/>
      <c r="F95" s="162"/>
      <c r="G95" s="65"/>
      <c r="H95" s="54"/>
      <c r="I95" s="53">
        <f t="shared" ref="I95" si="32">I96+I97</f>
        <v>0</v>
      </c>
      <c r="J95" s="163"/>
      <c r="K95" s="164"/>
    </row>
    <row r="96" spans="2:11" s="56" customFormat="1" ht="12" x14ac:dyDescent="0.2">
      <c r="B96" s="58"/>
      <c r="C96" s="73"/>
      <c r="D96" s="90" t="s">
        <v>29</v>
      </c>
      <c r="E96" s="83"/>
      <c r="F96" s="169"/>
      <c r="G96" s="79"/>
      <c r="H96" s="170"/>
      <c r="I96" s="78">
        <f>+I39-I71</f>
        <v>0</v>
      </c>
      <c r="J96" s="163"/>
      <c r="K96" s="164"/>
    </row>
    <row r="97" spans="2:11" s="56" customFormat="1" ht="12" x14ac:dyDescent="0.2">
      <c r="B97" s="58"/>
      <c r="C97" s="73"/>
      <c r="D97" s="90" t="s">
        <v>30</v>
      </c>
      <c r="E97" s="83"/>
      <c r="F97" s="169"/>
      <c r="G97" s="79"/>
      <c r="H97" s="170"/>
      <c r="I97" s="78">
        <f>+I40-I72</f>
        <v>0</v>
      </c>
      <c r="J97" s="163"/>
      <c r="K97" s="164"/>
    </row>
    <row r="98" spans="2:11" s="56" customFormat="1" ht="12" x14ac:dyDescent="0.2">
      <c r="B98" s="58"/>
      <c r="C98" s="73"/>
      <c r="D98" s="73"/>
      <c r="E98" s="74"/>
      <c r="F98" s="163"/>
      <c r="G98" s="174"/>
      <c r="H98" s="164"/>
      <c r="I98" s="175"/>
      <c r="J98" s="163"/>
      <c r="K98" s="164"/>
    </row>
    <row r="99" spans="2:11" s="56" customFormat="1" ht="12" x14ac:dyDescent="0.2">
      <c r="B99" s="58"/>
      <c r="C99" s="73"/>
      <c r="D99" s="73"/>
      <c r="E99" s="74"/>
      <c r="F99" s="163"/>
      <c r="G99" s="174"/>
      <c r="H99" s="164"/>
      <c r="I99" s="175"/>
      <c r="J99" s="163"/>
      <c r="K99" s="164"/>
    </row>
    <row r="100" spans="2:11" s="56" customFormat="1" ht="12" x14ac:dyDescent="0.2">
      <c r="B100" s="138"/>
      <c r="C100" s="139"/>
      <c r="D100" s="139"/>
      <c r="E100" s="176"/>
      <c r="F100" s="177"/>
      <c r="G100" s="178"/>
      <c r="H100" s="179"/>
      <c r="I100" s="180"/>
      <c r="J100" s="177"/>
      <c r="K100" s="179"/>
    </row>
    <row r="101" spans="2:11" s="5" customFormat="1" ht="27.75" customHeight="1" x14ac:dyDescent="0.35">
      <c r="B101" s="181" t="s">
        <v>60</v>
      </c>
      <c r="C101" s="182"/>
      <c r="D101" s="182"/>
      <c r="E101" s="182"/>
      <c r="F101" s="182"/>
      <c r="G101" s="182"/>
      <c r="H101" s="182"/>
      <c r="I101" s="183"/>
      <c r="J101" s="184"/>
      <c r="K101" s="184"/>
    </row>
    <row r="102" spans="2:11" s="5" customFormat="1" ht="18" x14ac:dyDescent="0.25">
      <c r="B102" s="36"/>
      <c r="C102" s="37"/>
      <c r="D102" s="38"/>
      <c r="E102" s="38"/>
      <c r="F102" s="185"/>
      <c r="G102" s="186"/>
      <c r="H102" s="186"/>
      <c r="I102" s="187"/>
      <c r="J102" s="188"/>
      <c r="K102" s="188"/>
    </row>
    <row r="103" spans="2:11" s="5" customFormat="1" ht="25.5" customHeight="1" x14ac:dyDescent="0.2">
      <c r="B103" s="189"/>
      <c r="C103" s="190" t="s">
        <v>61</v>
      </c>
      <c r="D103" s="191"/>
      <c r="E103" s="192"/>
      <c r="F103" s="193" t="s">
        <v>62</v>
      </c>
      <c r="G103" s="128" t="s">
        <v>63</v>
      </c>
      <c r="H103" s="128" t="s">
        <v>64</v>
      </c>
      <c r="I103" s="128" t="s">
        <v>65</v>
      </c>
      <c r="J103" s="194"/>
      <c r="K103" s="195"/>
    </row>
    <row r="104" spans="2:11" s="5" customFormat="1" ht="19.5" customHeight="1" x14ac:dyDescent="0.2">
      <c r="B104" s="189"/>
      <c r="C104" s="190" t="s">
        <v>66</v>
      </c>
      <c r="D104" s="191"/>
      <c r="E104" s="192"/>
      <c r="F104" s="196"/>
      <c r="G104" s="196"/>
      <c r="H104" s="196"/>
      <c r="I104" s="196"/>
      <c r="J104" s="194"/>
      <c r="K104" s="195"/>
    </row>
    <row r="105" spans="2:11" s="5" customFormat="1" x14ac:dyDescent="0.2">
      <c r="B105" s="189"/>
      <c r="C105" s="190" t="s">
        <v>66</v>
      </c>
      <c r="D105" s="191"/>
      <c r="E105" s="192"/>
      <c r="F105" s="196"/>
      <c r="G105" s="196"/>
      <c r="H105" s="196"/>
      <c r="I105" s="196"/>
      <c r="J105" s="194"/>
      <c r="K105" s="195"/>
    </row>
    <row r="106" spans="2:11" s="5" customFormat="1" x14ac:dyDescent="0.2">
      <c r="B106" s="189"/>
      <c r="C106" s="190" t="s">
        <v>66</v>
      </c>
      <c r="D106" s="91"/>
      <c r="E106" s="192"/>
      <c r="F106" s="197"/>
      <c r="G106" s="196"/>
      <c r="H106" s="196"/>
      <c r="I106" s="196"/>
      <c r="J106" s="194"/>
      <c r="K106" s="195"/>
    </row>
    <row r="107" spans="2:11" s="5" customFormat="1" x14ac:dyDescent="0.2">
      <c r="B107" s="189"/>
      <c r="C107" s="190"/>
      <c r="D107" s="91"/>
      <c r="E107" s="192"/>
      <c r="F107" s="197"/>
      <c r="G107" s="196"/>
      <c r="H107" s="196"/>
      <c r="I107" s="196"/>
      <c r="J107" s="198"/>
      <c r="K107" s="199"/>
    </row>
    <row r="108" spans="2:11" s="5" customFormat="1" x14ac:dyDescent="0.2">
      <c r="B108" s="200"/>
      <c r="C108" s="201" t="s">
        <v>67</v>
      </c>
      <c r="D108" s="202"/>
      <c r="E108" s="202"/>
      <c r="F108" s="203"/>
      <c r="G108" s="204"/>
      <c r="H108" s="204"/>
      <c r="I108" s="204">
        <f>+I104+I105+I106</f>
        <v>0</v>
      </c>
      <c r="J108" s="198"/>
      <c r="K108" s="199"/>
    </row>
    <row r="109" spans="2:11" s="5" customFormat="1" x14ac:dyDescent="0.2">
      <c r="B109" s="205"/>
      <c r="C109" s="206"/>
      <c r="D109" s="207"/>
      <c r="E109" s="208"/>
      <c r="F109" s="209"/>
      <c r="G109" s="209"/>
      <c r="H109" s="209"/>
      <c r="I109" s="210"/>
      <c r="J109" s="199"/>
      <c r="K109" s="199"/>
    </row>
    <row r="110" spans="2:11" s="5" customFormat="1" ht="6.75" customHeight="1" x14ac:dyDescent="0.2">
      <c r="B110" s="42"/>
      <c r="C110" s="91"/>
      <c r="D110" s="91"/>
      <c r="E110" s="211"/>
      <c r="F110" s="212"/>
      <c r="G110" s="213"/>
      <c r="H110" s="212"/>
      <c r="I110" s="214"/>
      <c r="J110" s="215"/>
      <c r="K110" s="215"/>
    </row>
    <row r="111" spans="2:11" s="5" customFormat="1" ht="18" x14ac:dyDescent="0.25">
      <c r="B111" s="216" t="s">
        <v>68</v>
      </c>
      <c r="C111" s="217"/>
      <c r="D111" s="217"/>
      <c r="E111" s="217"/>
      <c r="F111" s="217"/>
      <c r="G111" s="217"/>
      <c r="H111" s="218"/>
      <c r="I111" s="39">
        <f>+I108-I76</f>
        <v>0</v>
      </c>
      <c r="J111" s="219"/>
      <c r="K111" s="219"/>
    </row>
    <row r="112" spans="2:11" s="5" customFormat="1" ht="15" customHeight="1" x14ac:dyDescent="0.2">
      <c r="B112" s="220"/>
      <c r="C112" s="91"/>
      <c r="D112" s="91"/>
      <c r="E112" s="91"/>
      <c r="F112" s="212"/>
      <c r="G112" s="91"/>
      <c r="H112" s="213"/>
      <c r="I112" s="213"/>
      <c r="J112" s="221"/>
      <c r="K112" s="221"/>
    </row>
    <row r="113" spans="2:11" s="5" customFormat="1" ht="15" customHeight="1" x14ac:dyDescent="0.2">
      <c r="B113" s="220"/>
      <c r="C113" s="91"/>
      <c r="D113" s="91"/>
      <c r="E113" s="91"/>
      <c r="F113" s="212"/>
      <c r="G113" s="91"/>
      <c r="H113" s="213"/>
      <c r="I113" s="213"/>
      <c r="J113" s="221"/>
      <c r="K113" s="221"/>
    </row>
    <row r="114" spans="2:11" s="5" customFormat="1" ht="15" customHeight="1" x14ac:dyDescent="0.2">
      <c r="B114" s="222"/>
      <c r="C114" s="91"/>
      <c r="D114" s="91"/>
      <c r="E114" s="91"/>
      <c r="F114" s="212"/>
      <c r="G114" s="91"/>
      <c r="H114" s="213"/>
      <c r="I114" s="213"/>
      <c r="J114" s="221"/>
      <c r="K114" s="221"/>
    </row>
    <row r="115" spans="2:11" s="5" customFormat="1" ht="15" customHeight="1" x14ac:dyDescent="0.2">
      <c r="B115" s="223" t="s">
        <v>69</v>
      </c>
      <c r="C115" s="207"/>
      <c r="D115" s="207"/>
      <c r="E115" s="207"/>
      <c r="F115" s="224"/>
      <c r="G115" s="207"/>
      <c r="H115" s="225"/>
      <c r="I115" s="226"/>
      <c r="J115" s="213"/>
      <c r="K115" s="213"/>
    </row>
    <row r="116" spans="2:11" s="5" customFormat="1" ht="15" customHeight="1" x14ac:dyDescent="0.2">
      <c r="B116" s="227"/>
      <c r="C116" s="91"/>
      <c r="D116" s="91"/>
      <c r="E116" s="91"/>
      <c r="F116" s="212"/>
      <c r="G116" s="91"/>
      <c r="H116" s="213"/>
      <c r="I116" s="228"/>
      <c r="J116" s="213"/>
      <c r="K116" s="213"/>
    </row>
    <row r="117" spans="2:11" s="5" customFormat="1" ht="15" customHeight="1" x14ac:dyDescent="0.2">
      <c r="B117" s="227"/>
      <c r="C117" s="91"/>
      <c r="D117" s="91"/>
      <c r="E117" s="91"/>
      <c r="F117" s="212"/>
      <c r="G117" s="91"/>
      <c r="H117" s="213"/>
      <c r="I117" s="228"/>
      <c r="J117" s="213"/>
      <c r="K117" s="213"/>
    </row>
    <row r="118" spans="2:11" s="5" customFormat="1" ht="15" customHeight="1" x14ac:dyDescent="0.2">
      <c r="B118" s="42"/>
      <c r="C118" s="91"/>
      <c r="D118" s="91"/>
      <c r="E118" s="91"/>
      <c r="F118" s="212"/>
      <c r="G118" s="91"/>
      <c r="H118" s="213"/>
      <c r="I118" s="228"/>
      <c r="J118" s="213"/>
      <c r="K118" s="213"/>
    </row>
    <row r="119" spans="2:11" s="5" customFormat="1" ht="15" customHeight="1" x14ac:dyDescent="0.2">
      <c r="B119" s="102"/>
      <c r="C119" s="229"/>
      <c r="D119" s="229"/>
      <c r="E119" s="229"/>
      <c r="F119" s="230"/>
      <c r="G119" s="229"/>
      <c r="H119" s="231"/>
      <c r="I119" s="232"/>
      <c r="J119" s="213"/>
      <c r="K119" s="213"/>
    </row>
    <row r="120" spans="2:11" s="5" customFormat="1" ht="15" customHeight="1" x14ac:dyDescent="0.2">
      <c r="B120" s="233"/>
      <c r="C120" s="207"/>
      <c r="D120" s="207"/>
      <c r="E120" s="207"/>
      <c r="F120" s="212"/>
      <c r="G120" s="91"/>
      <c r="H120" s="213"/>
      <c r="I120" s="213"/>
      <c r="J120" s="213"/>
      <c r="K120" s="213"/>
    </row>
    <row r="121" spans="2:11" s="5" customFormat="1" ht="15" customHeight="1" x14ac:dyDescent="0.2">
      <c r="B121" s="220"/>
      <c r="C121" s="91"/>
      <c r="D121" s="91"/>
      <c r="E121" s="91"/>
      <c r="F121" s="212"/>
      <c r="G121" s="91"/>
      <c r="H121" s="213"/>
      <c r="I121" s="213"/>
      <c r="J121" s="213"/>
      <c r="K121" s="213"/>
    </row>
    <row r="122" spans="2:11" s="5" customFormat="1" ht="15" customHeight="1" x14ac:dyDescent="0.2">
      <c r="B122" s="220"/>
      <c r="C122" s="91"/>
      <c r="D122" s="91"/>
      <c r="E122" s="91"/>
      <c r="F122" s="212"/>
      <c r="G122" s="91"/>
      <c r="H122" s="213"/>
      <c r="I122" s="213"/>
      <c r="J122" s="213"/>
      <c r="K122" s="213"/>
    </row>
    <row r="123" spans="2:11" s="5" customFormat="1" ht="15" customHeight="1" x14ac:dyDescent="0.2">
      <c r="B123" s="220"/>
      <c r="C123" s="91"/>
      <c r="D123" s="91"/>
      <c r="E123" s="91"/>
      <c r="F123" s="212"/>
      <c r="G123" s="91"/>
      <c r="H123" s="213"/>
      <c r="I123" s="213"/>
      <c r="J123" s="213"/>
      <c r="K123" s="213"/>
    </row>
    <row r="124" spans="2:11" s="5" customFormat="1" ht="15" customHeight="1" x14ac:dyDescent="0.2">
      <c r="B124" s="220"/>
      <c r="C124" s="91"/>
      <c r="D124" s="91"/>
      <c r="E124" s="91"/>
      <c r="F124" s="212"/>
      <c r="G124" s="91"/>
      <c r="H124" s="213"/>
      <c r="I124" s="213"/>
      <c r="J124" s="213"/>
      <c r="K124" s="213"/>
    </row>
    <row r="125" spans="2:11" s="5" customFormat="1" ht="15" customHeight="1" x14ac:dyDescent="0.2">
      <c r="B125" s="220"/>
      <c r="C125" s="91"/>
      <c r="D125" s="91"/>
      <c r="E125" s="91"/>
      <c r="F125" s="212"/>
      <c r="G125" s="91"/>
      <c r="H125" s="213"/>
      <c r="I125" s="213"/>
      <c r="J125" s="213"/>
      <c r="K125" s="213"/>
    </row>
    <row r="126" spans="2:11" s="5" customFormat="1" ht="15" customHeight="1" x14ac:dyDescent="0.2">
      <c r="B126" s="220"/>
      <c r="C126" s="91"/>
      <c r="D126" s="91"/>
      <c r="E126" s="91"/>
      <c r="F126" s="212"/>
      <c r="G126" s="91"/>
      <c r="H126" s="213"/>
      <c r="I126" s="213"/>
      <c r="J126" s="213"/>
      <c r="K126" s="213"/>
    </row>
    <row r="127" spans="2:11" s="5" customFormat="1" ht="15" customHeight="1" x14ac:dyDescent="0.2">
      <c r="B127" s="220"/>
      <c r="C127" s="91"/>
      <c r="D127" s="234" t="s">
        <v>70</v>
      </c>
      <c r="E127" s="234"/>
      <c r="F127" s="235"/>
      <c r="G127" s="44"/>
      <c r="H127" s="234" t="s">
        <v>71</v>
      </c>
      <c r="I127" s="234"/>
      <c r="J127" s="234"/>
      <c r="K127" s="43"/>
    </row>
    <row r="128" spans="2:11" s="5" customFormat="1" x14ac:dyDescent="0.2">
      <c r="B128" s="220"/>
      <c r="C128" s="91"/>
      <c r="D128" s="43"/>
      <c r="E128" s="43"/>
      <c r="F128" s="235"/>
      <c r="G128" s="43"/>
      <c r="H128" s="43"/>
      <c r="I128" s="43"/>
      <c r="J128" s="43"/>
      <c r="K128" s="91"/>
    </row>
    <row r="129" spans="2:11" s="5" customFormat="1" x14ac:dyDescent="0.2">
      <c r="B129" s="220"/>
      <c r="C129" s="91"/>
      <c r="D129" s="236"/>
      <c r="E129" s="236"/>
      <c r="F129" s="235"/>
      <c r="G129" s="43"/>
      <c r="H129" s="236"/>
      <c r="I129" s="236"/>
      <c r="J129" s="236"/>
      <c r="K129" s="91"/>
    </row>
    <row r="130" spans="2:11" s="5" customFormat="1" x14ac:dyDescent="0.2">
      <c r="B130" s="220"/>
      <c r="C130" s="91"/>
      <c r="D130" s="237" t="s">
        <v>72</v>
      </c>
      <c r="E130" s="237"/>
      <c r="F130" s="235"/>
      <c r="G130" s="43"/>
      <c r="H130" s="237" t="s">
        <v>72</v>
      </c>
      <c r="I130" s="237"/>
      <c r="J130" s="237"/>
      <c r="K130" s="43"/>
    </row>
    <row r="131" spans="2:11" s="5" customFormat="1" x14ac:dyDescent="0.2">
      <c r="B131" s="220"/>
      <c r="C131" s="91"/>
      <c r="D131" s="44"/>
      <c r="E131" s="44"/>
      <c r="F131" s="235"/>
      <c r="G131" s="234"/>
      <c r="H131" s="234"/>
      <c r="I131" s="234"/>
      <c r="J131" s="234"/>
      <c r="K131" s="234"/>
    </row>
    <row r="132" spans="2:11" s="5" customFormat="1" x14ac:dyDescent="0.2">
      <c r="B132" s="220"/>
      <c r="C132" s="91"/>
      <c r="D132" s="44"/>
      <c r="E132" s="44"/>
      <c r="F132" s="234"/>
      <c r="G132" s="234"/>
      <c r="H132" s="234"/>
      <c r="I132" s="234"/>
      <c r="J132" s="234"/>
      <c r="K132" s="234"/>
    </row>
    <row r="137" spans="2:11" x14ac:dyDescent="0.2">
      <c r="G137"/>
    </row>
    <row r="139" spans="2:11" x14ac:dyDescent="0.2">
      <c r="G139"/>
    </row>
    <row r="140" spans="2:11" x14ac:dyDescent="0.2">
      <c r="G140"/>
    </row>
  </sheetData>
  <mergeCells count="41">
    <mergeCell ref="D130:E130"/>
    <mergeCell ref="H130:J130"/>
    <mergeCell ref="G131:K131"/>
    <mergeCell ref="F132:K132"/>
    <mergeCell ref="C91:D91"/>
    <mergeCell ref="C95:D95"/>
    <mergeCell ref="B101:I101"/>
    <mergeCell ref="B111:H111"/>
    <mergeCell ref="D127:E127"/>
    <mergeCell ref="H127:J127"/>
    <mergeCell ref="C52:D52"/>
    <mergeCell ref="C64:D64"/>
    <mergeCell ref="C69:D69"/>
    <mergeCell ref="F73:K73"/>
    <mergeCell ref="F74:K74"/>
    <mergeCell ref="C79:D79"/>
    <mergeCell ref="C21:D21"/>
    <mergeCell ref="C34:D34"/>
    <mergeCell ref="C38:D38"/>
    <mergeCell ref="F44:K44"/>
    <mergeCell ref="F45:F46"/>
    <mergeCell ref="G45:G46"/>
    <mergeCell ref="H45:H46"/>
    <mergeCell ref="I45:I46"/>
    <mergeCell ref="J45:K45"/>
    <mergeCell ref="F11:K11"/>
    <mergeCell ref="F12:K12"/>
    <mergeCell ref="B14:D14"/>
    <mergeCell ref="F14:K14"/>
    <mergeCell ref="B15:D16"/>
    <mergeCell ref="F15:F16"/>
    <mergeCell ref="G15:G16"/>
    <mergeCell ref="H15:H16"/>
    <mergeCell ref="I15:I16"/>
    <mergeCell ref="J15:K15"/>
    <mergeCell ref="F3:K3"/>
    <mergeCell ref="F4:K4"/>
    <mergeCell ref="F6:K6"/>
    <mergeCell ref="F7:K7"/>
    <mergeCell ref="F8:K8"/>
    <mergeCell ref="F10:K10"/>
  </mergeCells>
  <printOptions horizontalCentered="1"/>
  <pageMargins left="0.19685039370078741" right="0.15748031496062992" top="0.82677165354330717" bottom="0.55118110236220474" header="0" footer="0.55118110236220474"/>
  <pageSetup scale="54" fitToHeight="2" orientation="portrait" copies="7" r:id="rId1"/>
  <headerFooter alignWithMargins="0">
    <oddFooter>&amp;C&amp;P DE &amp;N</oddFooter>
  </headerFooter>
  <rowBreaks count="1" manualBreakCount="1">
    <brk id="72" min="1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</vt:lpstr>
      <vt:lpstr>FORMATO!Área_de_impresión</vt:lpstr>
      <vt:lpstr>FORMATO!Títulos_a_imprimir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Finanzas-CDMX</dc:creator>
  <cp:lastModifiedBy>Finanzas-CDMX</cp:lastModifiedBy>
  <dcterms:created xsi:type="dcterms:W3CDTF">2023-03-22T18:27:46Z</dcterms:created>
  <dcterms:modified xsi:type="dcterms:W3CDTF">2023-03-22T18:28:31Z</dcterms:modified>
</cp:coreProperties>
</file>