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CDMX\Downloads\"/>
    </mc:Choice>
  </mc:AlternateContent>
  <xr:revisionPtr revIDLastSave="0" documentId="13_ncr:1_{47926A2A-1481-43C5-AC37-7A269FC7E3C6}" xr6:coauthVersionLast="47" xr6:coauthVersionMax="47" xr10:uidLastSave="{00000000-0000-0000-0000-000000000000}"/>
  <workbookProtection workbookAlgorithmName="SHA-512" workbookHashValue="735dnF6zyrFQO3YiMMV660nf9pWzoWzEUhfW4a9G+WoVn910Q9lSL1SvC8dI2BfV0SE4+nEQxnnoN2L/zCfK6w==" workbookSaltValue="Ha1reml3y19UFN8nEf86JA==" workbookSpinCount="100000" lockStructure="1"/>
  <bookViews>
    <workbookView xWindow="28680" yWindow="-120" windowWidth="24240" windowHeight="13020" xr2:uid="{DD8CF14E-0C23-4F1A-ABFE-64021B80D254}"/>
  </bookViews>
  <sheets>
    <sheet name="Formato" sheetId="1" r:id="rId1"/>
    <sheet name="Centro Gestor" sheetId="2" state="hidden" r:id="rId2"/>
  </sheets>
  <definedNames>
    <definedName name="_xlnm._FilterDatabase" localSheetId="1" hidden="1">'Centro Gestor'!$A$1:$G$115</definedName>
    <definedName name="_xlnm.Print_Area" localSheetId="0">Formato!$B$1:$J$90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8" i="1" s="1"/>
  <c r="E88" i="2"/>
  <c r="D88" i="2"/>
  <c r="C88" i="2"/>
  <c r="E82" i="2"/>
  <c r="D82" i="2"/>
  <c r="C82" i="2"/>
  <c r="E33" i="2"/>
  <c r="D33" i="2"/>
  <c r="C33" i="2"/>
  <c r="E61" i="2"/>
  <c r="D61" i="2"/>
  <c r="C61" i="2"/>
  <c r="E47" i="2"/>
  <c r="D47" i="2"/>
  <c r="C47" i="2"/>
  <c r="E91" i="2"/>
  <c r="D91" i="2"/>
  <c r="C91" i="2"/>
  <c r="E39" i="2"/>
  <c r="D39" i="2"/>
  <c r="C39" i="2"/>
  <c r="E115" i="2"/>
  <c r="D115" i="2"/>
  <c r="C115" i="2"/>
  <c r="E58" i="2"/>
  <c r="D58" i="2"/>
  <c r="C58" i="2"/>
  <c r="E65" i="2"/>
  <c r="D65" i="2"/>
  <c r="C65" i="2"/>
  <c r="E108" i="2"/>
  <c r="D108" i="2"/>
  <c r="C108" i="2"/>
  <c r="E86" i="2"/>
  <c r="D86" i="2"/>
  <c r="C86" i="2"/>
  <c r="E95" i="2"/>
  <c r="D95" i="2"/>
  <c r="C95" i="2"/>
  <c r="E55" i="2"/>
  <c r="D55" i="2"/>
  <c r="C55" i="2"/>
  <c r="E87" i="2"/>
  <c r="D87" i="2"/>
  <c r="C87" i="2"/>
  <c r="E57" i="2"/>
  <c r="D57" i="2"/>
  <c r="C57" i="2"/>
  <c r="E27" i="2"/>
  <c r="D27" i="2"/>
  <c r="C27" i="2"/>
  <c r="E98" i="2"/>
  <c r="D98" i="2"/>
  <c r="C98" i="2"/>
  <c r="E62" i="2"/>
  <c r="D62" i="2"/>
  <c r="C62" i="2"/>
  <c r="E41" i="2"/>
  <c r="D41" i="2"/>
  <c r="C41" i="2"/>
  <c r="E44" i="2"/>
  <c r="D44" i="2"/>
  <c r="C44" i="2"/>
  <c r="E43" i="2"/>
  <c r="D43" i="2"/>
  <c r="C43" i="2"/>
  <c r="E101" i="2"/>
  <c r="D101" i="2"/>
  <c r="C101" i="2"/>
  <c r="E84" i="2"/>
  <c r="D84" i="2"/>
  <c r="C84" i="2"/>
  <c r="E113" i="2"/>
  <c r="D113" i="2"/>
  <c r="C113" i="2"/>
  <c r="E111" i="2"/>
  <c r="D111" i="2"/>
  <c r="C111" i="2"/>
  <c r="E103" i="2"/>
  <c r="D103" i="2"/>
  <c r="C103" i="2"/>
  <c r="E68" i="2"/>
  <c r="D68" i="2"/>
  <c r="C68" i="2"/>
  <c r="E3" i="2"/>
  <c r="D3" i="2"/>
  <c r="C3" i="2"/>
  <c r="E96" i="2"/>
  <c r="D96" i="2"/>
  <c r="C96" i="2"/>
  <c r="E32" i="2"/>
  <c r="D32" i="2"/>
  <c r="C32" i="2"/>
  <c r="E66" i="2"/>
  <c r="D66" i="2"/>
  <c r="C66" i="2"/>
  <c r="E29" i="2"/>
  <c r="D29" i="2"/>
  <c r="C29" i="2"/>
  <c r="E71" i="2"/>
  <c r="D71" i="2"/>
  <c r="C71" i="2"/>
  <c r="E110" i="2"/>
  <c r="D110" i="2"/>
  <c r="C110" i="2"/>
  <c r="E34" i="2"/>
  <c r="D34" i="2"/>
  <c r="C34" i="2"/>
  <c r="E112" i="2"/>
  <c r="D112" i="2"/>
  <c r="C112" i="2"/>
  <c r="E21" i="2"/>
  <c r="D21" i="2"/>
  <c r="C21" i="2"/>
  <c r="E31" i="2"/>
  <c r="D31" i="2"/>
  <c r="C31" i="2"/>
  <c r="E37" i="2"/>
  <c r="D37" i="2"/>
  <c r="C37" i="2"/>
  <c r="E109" i="2"/>
  <c r="D109" i="2"/>
  <c r="C109" i="2"/>
  <c r="E49" i="2"/>
  <c r="D49" i="2"/>
  <c r="C49" i="2"/>
  <c r="E63" i="2"/>
  <c r="D63" i="2"/>
  <c r="C63" i="2"/>
  <c r="E38" i="2"/>
  <c r="D38" i="2"/>
  <c r="C38" i="2"/>
  <c r="E90" i="2"/>
  <c r="D90" i="2"/>
  <c r="C90" i="2"/>
  <c r="E77" i="2"/>
  <c r="D77" i="2"/>
  <c r="C77" i="2"/>
  <c r="E76" i="2"/>
  <c r="D76" i="2"/>
  <c r="C76" i="2"/>
  <c r="E114" i="2"/>
  <c r="D114" i="2"/>
  <c r="C114" i="2"/>
  <c r="E97" i="2"/>
  <c r="D97" i="2"/>
  <c r="C97" i="2"/>
  <c r="E102" i="2"/>
  <c r="D102" i="2"/>
  <c r="C102" i="2"/>
  <c r="E80" i="2"/>
  <c r="D80" i="2"/>
  <c r="C80" i="2"/>
  <c r="E74" i="2"/>
  <c r="D74" i="2"/>
  <c r="C74" i="2"/>
  <c r="E106" i="2"/>
  <c r="D106" i="2"/>
  <c r="C106" i="2"/>
  <c r="E73" i="2"/>
  <c r="D73" i="2"/>
  <c r="C73" i="2"/>
  <c r="E45" i="2"/>
  <c r="D45" i="2"/>
  <c r="C45" i="2"/>
  <c r="E54" i="2"/>
  <c r="D54" i="2"/>
  <c r="C54" i="2"/>
  <c r="E92" i="2"/>
  <c r="D92" i="2"/>
  <c r="C92" i="2"/>
  <c r="E46" i="2"/>
  <c r="D46" i="2"/>
  <c r="C46" i="2"/>
  <c r="E42" i="2"/>
  <c r="D42" i="2"/>
  <c r="C42" i="2"/>
  <c r="E40" i="2"/>
  <c r="D40" i="2"/>
  <c r="C40" i="2"/>
  <c r="E104" i="2"/>
  <c r="D104" i="2"/>
  <c r="C104" i="2"/>
  <c r="E36" i="2"/>
  <c r="D36" i="2"/>
  <c r="C36" i="2"/>
  <c r="E24" i="2"/>
  <c r="D24" i="2"/>
  <c r="C24" i="2"/>
  <c r="E23" i="2"/>
  <c r="D23" i="2"/>
  <c r="C23" i="2"/>
  <c r="E25" i="2"/>
  <c r="D25" i="2"/>
  <c r="C25" i="2"/>
  <c r="E81" i="2"/>
  <c r="D81" i="2"/>
  <c r="C81" i="2"/>
  <c r="E79" i="2"/>
  <c r="D79" i="2"/>
  <c r="C79" i="2"/>
  <c r="E59" i="2"/>
  <c r="D59" i="2"/>
  <c r="C59" i="2"/>
  <c r="E60" i="2"/>
  <c r="D60" i="2"/>
  <c r="C60" i="2"/>
  <c r="E107" i="2"/>
  <c r="D107" i="2"/>
  <c r="C107" i="2"/>
  <c r="E35" i="2"/>
  <c r="D35" i="2"/>
  <c r="C35" i="2"/>
  <c r="E83" i="2"/>
  <c r="D83" i="2"/>
  <c r="C83" i="2"/>
  <c r="E69" i="2"/>
  <c r="D69" i="2"/>
  <c r="C69" i="2"/>
  <c r="E67" i="2"/>
  <c r="D67" i="2"/>
  <c r="C67" i="2"/>
  <c r="E75" i="2"/>
  <c r="D75" i="2"/>
  <c r="C75" i="2"/>
  <c r="E93" i="2"/>
  <c r="D93" i="2"/>
  <c r="C93" i="2"/>
  <c r="E78" i="2"/>
  <c r="D78" i="2"/>
  <c r="C78" i="2"/>
  <c r="E48" i="2"/>
  <c r="D48" i="2"/>
  <c r="C48" i="2"/>
  <c r="E2" i="2"/>
  <c r="D2" i="2"/>
  <c r="C2" i="2"/>
  <c r="E105" i="2"/>
  <c r="D105" i="2"/>
  <c r="C105" i="2"/>
  <c r="E100" i="2"/>
  <c r="D100" i="2"/>
  <c r="C100" i="2"/>
  <c r="E51" i="2"/>
  <c r="D51" i="2"/>
  <c r="C51" i="2"/>
  <c r="E99" i="2"/>
  <c r="D99" i="2"/>
  <c r="C99" i="2"/>
  <c r="E53" i="2"/>
  <c r="D53" i="2"/>
  <c r="C53" i="2"/>
  <c r="E50" i="2"/>
  <c r="D50" i="2"/>
  <c r="C50" i="2"/>
  <c r="E85" i="2"/>
  <c r="D85" i="2"/>
  <c r="C85" i="2"/>
  <c r="E64" i="2"/>
  <c r="D64" i="2"/>
  <c r="C64" i="2"/>
  <c r="E94" i="2"/>
  <c r="D94" i="2"/>
  <c r="C94" i="2"/>
  <c r="E72" i="2"/>
  <c r="D72" i="2"/>
  <c r="C72" i="2"/>
  <c r="E30" i="2"/>
  <c r="D30" i="2"/>
  <c r="C30" i="2"/>
  <c r="E56" i="2"/>
  <c r="D56" i="2"/>
  <c r="C56" i="2"/>
  <c r="E22" i="2"/>
  <c r="D22" i="2"/>
  <c r="C22" i="2"/>
  <c r="E28" i="2"/>
  <c r="D28" i="2"/>
  <c r="C28" i="2"/>
  <c r="E20" i="2"/>
  <c r="D20" i="2"/>
  <c r="C20" i="2"/>
  <c r="E19" i="2"/>
  <c r="D19" i="2"/>
  <c r="C19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D5" i="2"/>
  <c r="C5" i="2"/>
  <c r="E89" i="2"/>
  <c r="D89" i="2"/>
  <c r="C89" i="2"/>
  <c r="E52" i="2"/>
  <c r="D52" i="2"/>
  <c r="C52" i="2"/>
  <c r="E4" i="2"/>
  <c r="D4" i="2"/>
  <c r="C4" i="2"/>
  <c r="E26" i="2"/>
  <c r="D26" i="2"/>
  <c r="C26" i="2"/>
  <c r="E70" i="2"/>
  <c r="D70" i="2"/>
  <c r="C70" i="2"/>
  <c r="G7" i="1" l="1"/>
</calcChain>
</file>

<file path=xl/sharedStrings.xml><?xml version="1.0" encoding="utf-8"?>
<sst xmlns="http://schemas.openxmlformats.org/spreadsheetml/2006/main" count="522" uniqueCount="350">
  <si>
    <t>01C001</t>
  </si>
  <si>
    <t>Cédula de Registro de Firmas</t>
  </si>
  <si>
    <t>CG</t>
  </si>
  <si>
    <t>S</t>
  </si>
  <si>
    <t>SB</t>
  </si>
  <si>
    <t>UR</t>
  </si>
  <si>
    <t>Denominación Centro Gestor</t>
  </si>
  <si>
    <t>Sociedad</t>
  </si>
  <si>
    <t>Sectorial</t>
  </si>
  <si>
    <t>Jefatura de Gobierno</t>
  </si>
  <si>
    <t>0101</t>
  </si>
  <si>
    <t>Sectorial "A"</t>
  </si>
  <si>
    <t>01CD03</t>
  </si>
  <si>
    <t>Centro de Comando, Control, Cómputo, Comunicaciones y Contacto Ciudadano</t>
  </si>
  <si>
    <t>01D3</t>
  </si>
  <si>
    <t>01CD06</t>
  </si>
  <si>
    <t>Agencia Digital de Innovación Pública de la CDMX</t>
  </si>
  <si>
    <t>01D6</t>
  </si>
  <si>
    <t>01P0ES</t>
  </si>
  <si>
    <t>Fondo para el Desarrollo Económico y Social</t>
  </si>
  <si>
    <t>01PE</t>
  </si>
  <si>
    <t>02C001</t>
  </si>
  <si>
    <t>Secretaría de Gobierno</t>
  </si>
  <si>
    <t>0201</t>
  </si>
  <si>
    <t>02CD01</t>
  </si>
  <si>
    <t>Alcaldía Álvaro Obregón</t>
  </si>
  <si>
    <t>02D1</t>
  </si>
  <si>
    <t>02CD02</t>
  </si>
  <si>
    <t>Alcaldía Azcapotzalco</t>
  </si>
  <si>
    <t>02D2</t>
  </si>
  <si>
    <t>02CD03</t>
  </si>
  <si>
    <t>Alcaldía Benito Juárez</t>
  </si>
  <si>
    <t>02D3</t>
  </si>
  <si>
    <t>02CD04</t>
  </si>
  <si>
    <t>Alcaldía Coyoacán</t>
  </si>
  <si>
    <t>02D4</t>
  </si>
  <si>
    <t>02CD05</t>
  </si>
  <si>
    <t>Alcaldía Cuajimalpa de Morelos</t>
  </si>
  <si>
    <t>02D5</t>
  </si>
  <si>
    <t>02CD06</t>
  </si>
  <si>
    <t>Alcaldía Cuauhtémoc</t>
  </si>
  <si>
    <t>02D6</t>
  </si>
  <si>
    <t>02CD07</t>
  </si>
  <si>
    <t>Alcaldía Gustavo A. Madero</t>
  </si>
  <si>
    <t>02D7</t>
  </si>
  <si>
    <t>02CD08</t>
  </si>
  <si>
    <t>Alcaldía Iztacalco</t>
  </si>
  <si>
    <t>02D8</t>
  </si>
  <si>
    <t>02CD09</t>
  </si>
  <si>
    <t>Alcaldía Iztapalapa</t>
  </si>
  <si>
    <t>02D9</t>
  </si>
  <si>
    <t>02CD10</t>
  </si>
  <si>
    <t>Alcaldía La Magdalena Contreras</t>
  </si>
  <si>
    <t>2D10</t>
  </si>
  <si>
    <t>02CD11</t>
  </si>
  <si>
    <t>Alcaldía Miguel Hidalgo</t>
  </si>
  <si>
    <t>2D11</t>
  </si>
  <si>
    <t>02CD12</t>
  </si>
  <si>
    <t>Alcaldía Milpa Alta</t>
  </si>
  <si>
    <t>2D12</t>
  </si>
  <si>
    <t>02CD13</t>
  </si>
  <si>
    <t>Alcaldía Tláhuac</t>
  </si>
  <si>
    <t>2D13</t>
  </si>
  <si>
    <t>02CD14</t>
  </si>
  <si>
    <t>Alcaldía Tlalpan</t>
  </si>
  <si>
    <t>2D14</t>
  </si>
  <si>
    <t>02CD15</t>
  </si>
  <si>
    <t>Alcaldía Venustiano Carranza</t>
  </si>
  <si>
    <t>2D15</t>
  </si>
  <si>
    <t>02CD16</t>
  </si>
  <si>
    <t>Alcaldía Xochimilco</t>
  </si>
  <si>
    <t>2D16</t>
  </si>
  <si>
    <t>02CDBP</t>
  </si>
  <si>
    <t>Comisión de Búsqueda de Personas de la Ciudad de México</t>
  </si>
  <si>
    <t>02DP</t>
  </si>
  <si>
    <t>02OD04</t>
  </si>
  <si>
    <t>Autoridad del Centro Histórico de la CDMX</t>
  </si>
  <si>
    <t>02O4</t>
  </si>
  <si>
    <t>02OD06</t>
  </si>
  <si>
    <t>Instancia Ejecutora del Sistema Integral de Derechos Humanos</t>
  </si>
  <si>
    <t>02O6</t>
  </si>
  <si>
    <t>02PDAV</t>
  </si>
  <si>
    <t>Comisión Ejecutiva de Atención a Víctimas de la Ciudad de México</t>
  </si>
  <si>
    <t>02PV</t>
  </si>
  <si>
    <t>02PDDP</t>
  </si>
  <si>
    <t>Mecanismo de Protección Integral de Personas Defensoras de Derechos Humanos y Periodistas</t>
  </si>
  <si>
    <t>02PP</t>
  </si>
  <si>
    <t>03C001</t>
  </si>
  <si>
    <t>Secretaría de Planeación, Ordenamiento Territorial y Coordinación Metropolitana</t>
  </si>
  <si>
    <t>0301</t>
  </si>
  <si>
    <t>03PDIV</t>
  </si>
  <si>
    <t>Instituto de Vivienda</t>
  </si>
  <si>
    <t>03PV</t>
  </si>
  <si>
    <t>04C001</t>
  </si>
  <si>
    <t>Secretaría de Desarrollo Económico</t>
  </si>
  <si>
    <t>0401</t>
  </si>
  <si>
    <t>04P0DE</t>
  </si>
  <si>
    <t>Fondo de Desarrollo Económico del Distrito Federal</t>
  </si>
  <si>
    <t>040E</t>
  </si>
  <si>
    <t>04P0DS</t>
  </si>
  <si>
    <t>Fondo para el Desarrollo Social</t>
  </si>
  <si>
    <t>04PS</t>
  </si>
  <si>
    <t>05C001</t>
  </si>
  <si>
    <t>Secretaría de Turismo</t>
  </si>
  <si>
    <t>0501</t>
  </si>
  <si>
    <t>Sectorial "B"</t>
  </si>
  <si>
    <t>05P0PT</t>
  </si>
  <si>
    <t>Fondo Mixto de Promoción Turística</t>
  </si>
  <si>
    <t>05PT</t>
  </si>
  <si>
    <t>06C001</t>
  </si>
  <si>
    <t>Secretaría del Medio Ambiente</t>
  </si>
  <si>
    <t>0601</t>
  </si>
  <si>
    <t>06CD03</t>
  </si>
  <si>
    <t>Sistema de Aguas</t>
  </si>
  <si>
    <t>06D3</t>
  </si>
  <si>
    <t>06CD05</t>
  </si>
  <si>
    <t>Agencia de Atención Animal</t>
  </si>
  <si>
    <t>06D5</t>
  </si>
  <si>
    <t>06P0FA</t>
  </si>
  <si>
    <t>Fondo Ambiental Público</t>
  </si>
  <si>
    <t>06PA</t>
  </si>
  <si>
    <t>06PDPA</t>
  </si>
  <si>
    <t>Procuraduría Ambiental y del Ordenamiento Territorial</t>
  </si>
  <si>
    <t>06PP</t>
  </si>
  <si>
    <t>07C001</t>
  </si>
  <si>
    <t>Secretaría de Obras y Servicios</t>
  </si>
  <si>
    <t>0701</t>
  </si>
  <si>
    <t>07CD01</t>
  </si>
  <si>
    <t>Planta Productora de Mezclas Asfálticas</t>
  </si>
  <si>
    <t>07D1</t>
  </si>
  <si>
    <t>07PDIF</t>
  </si>
  <si>
    <t>Instituto Local de la Infraestructura Física Educativa</t>
  </si>
  <si>
    <t>07PF</t>
  </si>
  <si>
    <t>07PDIS</t>
  </si>
  <si>
    <t>Instituto para la Seguridad de las Construcciones</t>
  </si>
  <si>
    <t>07PS</t>
  </si>
  <si>
    <t>08C001</t>
  </si>
  <si>
    <t>Secretaría de Bienestar e Igualdad Social</t>
  </si>
  <si>
    <t>0801</t>
  </si>
  <si>
    <t>08PDCP</t>
  </si>
  <si>
    <t>Consejo para Prevenir y Eliminar la Discriminación</t>
  </si>
  <si>
    <t>08PP</t>
  </si>
  <si>
    <t>08PDDF</t>
  </si>
  <si>
    <t>Sistema para el Desarrollo Integral de la Familia</t>
  </si>
  <si>
    <t>08PF</t>
  </si>
  <si>
    <t>08PDII</t>
  </si>
  <si>
    <t>Instituto de las Personas con Discapacidad</t>
  </si>
  <si>
    <t>08PI</t>
  </si>
  <si>
    <t>08PDIJ</t>
  </si>
  <si>
    <t>Instituto de la Juventud</t>
  </si>
  <si>
    <t>08PJ</t>
  </si>
  <si>
    <t>08PDPS</t>
  </si>
  <si>
    <t>Procuraduría Social</t>
  </si>
  <si>
    <t>08PS</t>
  </si>
  <si>
    <t>09C001</t>
  </si>
  <si>
    <t>Secretaría de Administración y Finanzas</t>
  </si>
  <si>
    <t>0901</t>
  </si>
  <si>
    <t>09PDLR</t>
  </si>
  <si>
    <t>Caja de Previsión para Trabajadores a Lista de Raya</t>
  </si>
  <si>
    <t>09PR</t>
  </si>
  <si>
    <t>09PDPA</t>
  </si>
  <si>
    <t>Caja de Previsión de la Policía Auxiliar</t>
  </si>
  <si>
    <t>09PA</t>
  </si>
  <si>
    <t>09PDPP</t>
  </si>
  <si>
    <t>Caja de Previsión de la Policía Preventiva</t>
  </si>
  <si>
    <t>09PP</t>
  </si>
  <si>
    <t>09PECM</t>
  </si>
  <si>
    <t>Corporación Mexicana de Impresión, S.A. de C.V.</t>
  </si>
  <si>
    <t>09PM</t>
  </si>
  <si>
    <t>09PESM</t>
  </si>
  <si>
    <t>Servicios Metropolitanos, S.A. de C.V.</t>
  </si>
  <si>
    <t>09PE</t>
  </si>
  <si>
    <t>09PFCH</t>
  </si>
  <si>
    <t>Fideicomiso Centro Histórico</t>
  </si>
  <si>
    <t>09PH</t>
  </si>
  <si>
    <t>09PFRC</t>
  </si>
  <si>
    <t>Fideicomiso de Recuperación Crediticia</t>
  </si>
  <si>
    <t>09PC</t>
  </si>
  <si>
    <t>09PFRI</t>
  </si>
  <si>
    <t>Fideicomiso para la Reconstrucción Integral de la Ciudad de México</t>
  </si>
  <si>
    <t>09PI</t>
  </si>
  <si>
    <t>10C001</t>
  </si>
  <si>
    <t>Secretaría de Movilidad</t>
  </si>
  <si>
    <t>10P0AC</t>
  </si>
  <si>
    <t>Fondo Público de Atención al Ciclista y al Peatón</t>
  </si>
  <si>
    <t>10PC</t>
  </si>
  <si>
    <t>10P0TP</t>
  </si>
  <si>
    <t>Fideicomiso para el Fondo de Promoción para el Financiamiento del Transporte Público</t>
  </si>
  <si>
    <t>10PP</t>
  </si>
  <si>
    <t>10PDMB</t>
  </si>
  <si>
    <t>Metrobús</t>
  </si>
  <si>
    <t>10PB</t>
  </si>
  <si>
    <t>10PDME</t>
  </si>
  <si>
    <t>Sistema de Transporte Colectivo</t>
  </si>
  <si>
    <t>10PM</t>
  </si>
  <si>
    <t>10PDOR</t>
  </si>
  <si>
    <t>Organismo Regulador de Transporte</t>
  </si>
  <si>
    <t>10PR</t>
  </si>
  <si>
    <t>10PDRT</t>
  </si>
  <si>
    <t>Red de Transporte de Pasajeros (RTP)</t>
  </si>
  <si>
    <t>10PT</t>
  </si>
  <si>
    <t>10PDTE</t>
  </si>
  <si>
    <t>Servicio de Transportes Eléctricos</t>
  </si>
  <si>
    <t>10PE</t>
  </si>
  <si>
    <t>11C001</t>
  </si>
  <si>
    <t>Secretaría de Seguridad Ciudadana</t>
  </si>
  <si>
    <t>11CD01</t>
  </si>
  <si>
    <t>Universidad de la Policía</t>
  </si>
  <si>
    <t>11D1</t>
  </si>
  <si>
    <t>11CD02</t>
  </si>
  <si>
    <t>Policía Auxiliar de la Ciudad de México</t>
  </si>
  <si>
    <t>11D2</t>
  </si>
  <si>
    <t>11CD03</t>
  </si>
  <si>
    <t>Policía Bancaria e Industrial</t>
  </si>
  <si>
    <t>11D3</t>
  </si>
  <si>
    <t>13C001</t>
  </si>
  <si>
    <t>Secretaría de la Contraloría General</t>
  </si>
  <si>
    <t>13PDEA</t>
  </si>
  <si>
    <t>Escuela de Administración Pública</t>
  </si>
  <si>
    <t>13PA</t>
  </si>
  <si>
    <t>13PDVA</t>
  </si>
  <si>
    <t>Instituto de Verificación Administrativa</t>
  </si>
  <si>
    <t>13PV</t>
  </si>
  <si>
    <t>14P0PJ</t>
  </si>
  <si>
    <t>Fondo de Apoyo a la Procuración de Justicia</t>
  </si>
  <si>
    <t>14PJ</t>
  </si>
  <si>
    <t>B</t>
  </si>
  <si>
    <t>15C006</t>
  </si>
  <si>
    <t>Tesorería</t>
  </si>
  <si>
    <t>16C000</t>
  </si>
  <si>
    <t>Deuda Pública</t>
  </si>
  <si>
    <t>17L000</t>
  </si>
  <si>
    <t>Congreso de la Ciudad de México</t>
  </si>
  <si>
    <t>18L000</t>
  </si>
  <si>
    <t>Auditoría Superior</t>
  </si>
  <si>
    <t>19J000</t>
  </si>
  <si>
    <t>Tribunal Superior de Justicia</t>
  </si>
  <si>
    <t>20J000</t>
  </si>
  <si>
    <t>Consejo de la Judicatura</t>
  </si>
  <si>
    <t>21A000</t>
  </si>
  <si>
    <t>Tribunal de Justicia Administrativa</t>
  </si>
  <si>
    <t>22A000</t>
  </si>
  <si>
    <t>Junta Local de Conciliación y Arbitraje</t>
  </si>
  <si>
    <t>23A000</t>
  </si>
  <si>
    <t>Comisión de Derechos Humanos</t>
  </si>
  <si>
    <t>24A000</t>
  </si>
  <si>
    <t>Instituto Electoral</t>
  </si>
  <si>
    <t>25C001</t>
  </si>
  <si>
    <t>Consejería Jurídica y de Servicios Legales</t>
  </si>
  <si>
    <t>26C001</t>
  </si>
  <si>
    <t>Secretaría de Salud</t>
  </si>
  <si>
    <t>26CD01</t>
  </si>
  <si>
    <t>Agencia de Protección Sanitaria</t>
  </si>
  <si>
    <t>26D1</t>
  </si>
  <si>
    <t>26PDIA</t>
  </si>
  <si>
    <t>Instituto para la Atención y Prevención de las Adicciones</t>
  </si>
  <si>
    <t>26PA</t>
  </si>
  <si>
    <t>26PDSP</t>
  </si>
  <si>
    <t>Servicios de Salud Pública</t>
  </si>
  <si>
    <t>26PP</t>
  </si>
  <si>
    <t>27A000</t>
  </si>
  <si>
    <t>Tribunal Electoral</t>
  </si>
  <si>
    <t>29A000</t>
  </si>
  <si>
    <t>Universidad Autónoma de la Ciudad de México</t>
  </si>
  <si>
    <t>31C000</t>
  </si>
  <si>
    <t>Secretaría de Cultura</t>
  </si>
  <si>
    <t>31PDMP</t>
  </si>
  <si>
    <t>Servicio de Medios Públicos de la Ciudad de México</t>
  </si>
  <si>
    <t>31PP</t>
  </si>
  <si>
    <t>31PFMA</t>
  </si>
  <si>
    <t>Fideicomiso Museo de Arte Popular</t>
  </si>
  <si>
    <t>31PA</t>
  </si>
  <si>
    <t>31PFME</t>
  </si>
  <si>
    <t>Fideicomiso Museo del Estanquillo</t>
  </si>
  <si>
    <t>31PE</t>
  </si>
  <si>
    <t>31PFPC</t>
  </si>
  <si>
    <t>Fideicomiso de Promoción y Desarrollo del Cine Mexicano</t>
  </si>
  <si>
    <t>31PC</t>
  </si>
  <si>
    <t>32A000</t>
  </si>
  <si>
    <t>Instituto de Transparencia, Acceso a la Información Pública, Protección de Datos Personales y Rendición de Cuentas</t>
  </si>
  <si>
    <t>33C001</t>
  </si>
  <si>
    <t>Secretaría de Trabajo y Fomento al Empleo</t>
  </si>
  <si>
    <t>33PDCL</t>
  </si>
  <si>
    <t>Centro de Conciliación Laboral</t>
  </si>
  <si>
    <t>33PL</t>
  </si>
  <si>
    <t>33PDIT</t>
  </si>
  <si>
    <t>Instituto de Capacitación para el Trabajo</t>
  </si>
  <si>
    <t>33PT</t>
  </si>
  <si>
    <t>34C001</t>
  </si>
  <si>
    <t>Secretaría de Gestión Integral de Riesgos y Protección Civil</t>
  </si>
  <si>
    <t>34PDHB</t>
  </si>
  <si>
    <t>Heroico Cuerpo de Bomberos</t>
  </si>
  <si>
    <t>34PB</t>
  </si>
  <si>
    <t>35C001</t>
  </si>
  <si>
    <t>Secretaría de Pueblos y Barrios Originarios y Comunidades Indígenas Residentes</t>
  </si>
  <si>
    <t>36C001</t>
  </si>
  <si>
    <t>Secretaría de Educación, Ciencia, Tecnología e Innovación</t>
  </si>
  <si>
    <t>36CD02</t>
  </si>
  <si>
    <t>Subsistema de Educación Comunitario Pilares</t>
  </si>
  <si>
    <t>36D2</t>
  </si>
  <si>
    <t>36PDID</t>
  </si>
  <si>
    <t>Instituto del Deporte</t>
  </si>
  <si>
    <t>36PD</t>
  </si>
  <si>
    <t>36PDIE</t>
  </si>
  <si>
    <t>Instituto de Educación Media Superior</t>
  </si>
  <si>
    <t>36PE</t>
  </si>
  <si>
    <t>36PDUS</t>
  </si>
  <si>
    <t>Universidad de la Salud</t>
  </si>
  <si>
    <t>36PU</t>
  </si>
  <si>
    <t>36PFEG</t>
  </si>
  <si>
    <t>Fideicomiso Bienestar Educativo</t>
  </si>
  <si>
    <t>36PG</t>
  </si>
  <si>
    <t>38C001</t>
  </si>
  <si>
    <t>Secretaría de las Mujeres</t>
  </si>
  <si>
    <t>40A000</t>
  </si>
  <si>
    <t>Fiscalía General de Justicia</t>
  </si>
  <si>
    <t>41PDIP</t>
  </si>
  <si>
    <t>Instituto de Planeación Democrática y Prospectiva</t>
  </si>
  <si>
    <t>41PP</t>
  </si>
  <si>
    <t>42A000</t>
  </si>
  <si>
    <t>Consejo de Evaluación de la Ciudad de México</t>
  </si>
  <si>
    <t>43C001</t>
  </si>
  <si>
    <t>Secretaría de Atención y Participación Ciudadana</t>
  </si>
  <si>
    <t>Dirección General de Gasto Eficiente:</t>
  </si>
  <si>
    <t>Secretaría de Gestión Integral del Agua</t>
  </si>
  <si>
    <t>44C001</t>
  </si>
  <si>
    <t>Elabora</t>
  </si>
  <si>
    <t>Autoriza</t>
  </si>
  <si>
    <t xml:space="preserve"> Cargo</t>
  </si>
  <si>
    <t>Firma</t>
  </si>
  <si>
    <t>Rúbrica</t>
  </si>
  <si>
    <t>Solicita</t>
  </si>
  <si>
    <t>Fichas Técnicas de Proyectos de Inversión:</t>
  </si>
  <si>
    <t>Clave del Centro Gestor</t>
  </si>
  <si>
    <t>Registra  (CLC´s Sin Salida de Efectivo de Alcaldías y Entidades)</t>
  </si>
  <si>
    <t>Cuentas por  Liquidar Certificadas:</t>
  </si>
  <si>
    <t>Nombre</t>
  </si>
  <si>
    <t>Denominación del Centro Gestor</t>
  </si>
  <si>
    <t>Documentos Múltiples:</t>
  </si>
  <si>
    <t>Afectación Prográmatico-Presupuestaria:</t>
  </si>
  <si>
    <t>Reporte de Compromisos:</t>
  </si>
  <si>
    <t>Informe Presupuestal de los Ingresos y Egresos:</t>
  </si>
  <si>
    <t>Analítico de Claves:</t>
  </si>
  <si>
    <r>
      <t xml:space="preserve">Vigencia </t>
    </r>
    <r>
      <rPr>
        <b/>
        <vertAlign val="superscript"/>
        <sz val="12"/>
        <color rgb="FF231F20"/>
        <rFont val="Roboto"/>
      </rPr>
      <t>1</t>
    </r>
  </si>
  <si>
    <t>Fecha de inicio:</t>
  </si>
  <si>
    <t>dd/mm/aaaa</t>
  </si>
  <si>
    <t>Fecha de cancelación:</t>
  </si>
  <si>
    <t>1.-La fecha de inicio deberá ser la misma que la señalada en el oficio de solicitud.
2.- Firma del titular de la Unidad Responsable del Gasto u homólogo, en caso de ausencia, se aceptará la firma del Director General de Finanzas u homólogo</t>
  </si>
  <si>
    <r>
      <t>Cargo</t>
    </r>
    <r>
      <rPr>
        <b/>
        <vertAlign val="superscript"/>
        <sz val="12"/>
        <color rgb="FF231F20"/>
        <rFont val="Roboto"/>
      </rPr>
      <t xml:space="preserve"> 2</t>
    </r>
  </si>
  <si>
    <t xml:space="preserve">
Cédula de Registro de Firmas de los Servidores Públicos de nivel de estructura facultados para elaborar, autorizar y solicitar el registro de las   Cuentas por - Liquidar Certificadas (CLC), Documentos Múltiples (DM), afectaciones programático-presupuestarias, presupuesto comprometido, informe presupuestal de los ingresos y egresos, analítico de claves y fichas técnicas de proyectos de inversión.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</si>
</sst>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sz val="10"/>
      <color rgb="FF000000"/>
      <name val="Roboto"/>
    </font>
    <font>
      <b/>
      <sz val="12"/>
      <color rgb="FF000000"/>
      <name val="Roboto"/>
    </font>
    <font>
      <sz val="12"/>
      <color rgb="FF231F20"/>
      <name val="Roboto"/>
    </font>
    <font>
      <b/>
      <sz val="10"/>
      <color rgb="FF000000"/>
      <name val="Roboto"/>
    </font>
    <font>
      <sz val="12"/>
      <color rgb="FF000000"/>
      <name val="Roboto"/>
    </font>
    <font>
      <sz val="10"/>
      <color theme="1"/>
      <name val="Roboto"/>
    </font>
    <font>
      <b/>
      <sz val="10"/>
      <color rgb="FF231F20"/>
      <name val="Roboto"/>
    </font>
    <font>
      <sz val="10"/>
      <color rgb="FF231F20"/>
      <name val="Roboto"/>
    </font>
    <font>
      <b/>
      <sz val="12"/>
      <color rgb="FF231F20"/>
      <name val="Roboto"/>
    </font>
    <font>
      <b/>
      <sz val="10"/>
      <color rgb="FF3F3F3F"/>
      <name val="Roboto"/>
    </font>
    <font>
      <sz val="11"/>
      <color rgb="FF231F20"/>
      <name val="Roboto"/>
    </font>
    <font>
      <b/>
      <sz val="11"/>
      <color rgb="FFFF0000"/>
      <name val="Roboto"/>
    </font>
    <font>
      <b/>
      <sz val="22"/>
      <color theme="0"/>
      <name val="Roboto"/>
    </font>
    <font>
      <b/>
      <vertAlign val="superscript"/>
      <sz val="12"/>
      <color rgb="FF231F20"/>
      <name val="Roboto"/>
    </font>
    <font>
      <b/>
      <sz val="12"/>
      <color theme="1"/>
      <name val="Roboto"/>
    </font>
    <font>
      <sz val="8"/>
      <color rgb="FF231F20"/>
      <name val="Roboto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B28E5C"/>
        <bgColor rgb="FFB28E5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AEAEA"/>
        <bgColor rgb="FFEAEAEA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EAEAEA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9" fillId="2" borderId="7" xfId="0" applyFont="1" applyFill="1" applyBorder="1" applyAlignment="1" applyProtection="1">
      <alignment horizontal="left" vertical="top"/>
      <protection locked="0"/>
    </xf>
    <xf numFmtId="164" fontId="11" fillId="6" borderId="0" xfId="0" applyNumberFormat="1" applyFont="1" applyFill="1" applyAlignment="1">
      <alignment horizontal="center" vertical="center" wrapText="1"/>
    </xf>
    <xf numFmtId="0" fontId="7" fillId="7" borderId="9" xfId="0" applyFont="1" applyFill="1" applyBorder="1" applyAlignment="1">
      <alignment horizontal="center"/>
    </xf>
    <xf numFmtId="0" fontId="7" fillId="7" borderId="9" xfId="0" applyFont="1" applyFill="1" applyBorder="1"/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8" fillId="2" borderId="7" xfId="0" applyFont="1" applyFill="1" applyBorder="1" applyAlignment="1" applyProtection="1">
      <alignment horizontal="justify" vertical="top"/>
      <protection locked="0"/>
    </xf>
    <xf numFmtId="0" fontId="7" fillId="9" borderId="9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8" fillId="2" borderId="4" xfId="0" applyFont="1" applyFill="1" applyBorder="1" applyAlignment="1" applyProtection="1">
      <alignment horizontal="left" vertical="top"/>
      <protection locked="0"/>
    </xf>
    <xf numFmtId="0" fontId="13" fillId="0" borderId="0" xfId="0" applyFont="1"/>
    <xf numFmtId="0" fontId="1" fillId="0" borderId="0" xfId="0" applyFont="1" applyAlignment="1">
      <alignment horizontal="center"/>
    </xf>
    <xf numFmtId="0" fontId="8" fillId="2" borderId="5" xfId="0" applyFont="1" applyFill="1" applyBorder="1" applyAlignment="1" applyProtection="1">
      <alignment horizontal="left" vertical="top"/>
      <protection locked="0"/>
    </xf>
    <xf numFmtId="0" fontId="10" fillId="2" borderId="4" xfId="0" applyFont="1" applyFill="1" applyBorder="1" applyAlignment="1" applyProtection="1">
      <alignment horizontal="left" vertical="top"/>
      <protection locked="0"/>
    </xf>
    <xf numFmtId="0" fontId="10" fillId="2" borderId="5" xfId="0" applyFont="1" applyFill="1" applyBorder="1" applyAlignment="1" applyProtection="1">
      <alignment horizontal="left" vertical="top"/>
      <protection locked="0"/>
    </xf>
    <xf numFmtId="0" fontId="8" fillId="2" borderId="7" xfId="0" applyFont="1" applyFill="1" applyBorder="1" applyAlignment="1" applyProtection="1">
      <alignment horizontal="left" vertical="top" indent="1"/>
      <protection locked="0"/>
    </xf>
    <xf numFmtId="0" fontId="9" fillId="2" borderId="7" xfId="0" applyFont="1" applyFill="1" applyBorder="1" applyAlignment="1" applyProtection="1">
      <alignment horizontal="left" vertical="top" indent="1"/>
      <protection locked="0"/>
    </xf>
    <xf numFmtId="0" fontId="2" fillId="2" borderId="7" xfId="0" applyFont="1" applyFill="1" applyBorder="1" applyAlignment="1" applyProtection="1">
      <alignment horizontal="left" vertical="top" indent="1"/>
      <protection locked="0"/>
    </xf>
    <xf numFmtId="0" fontId="7" fillId="9" borderId="9" xfId="0" applyFont="1" applyFill="1" applyBorder="1"/>
    <xf numFmtId="0" fontId="7" fillId="0" borderId="10" xfId="0" applyFont="1" applyBorder="1"/>
    <xf numFmtId="0" fontId="5" fillId="5" borderId="7" xfId="0" applyFont="1" applyFill="1" applyBorder="1" applyAlignment="1" applyProtection="1">
      <alignment horizontal="left" vertical="top" indent="1"/>
      <protection locked="0"/>
    </xf>
    <xf numFmtId="0" fontId="2" fillId="5" borderId="8" xfId="0" applyFont="1" applyFill="1" applyBorder="1" applyAlignment="1" applyProtection="1">
      <alignment horizontal="center" vertical="top"/>
      <protection locked="0"/>
    </xf>
    <xf numFmtId="0" fontId="8" fillId="2" borderId="11" xfId="0" applyFont="1" applyFill="1" applyBorder="1" applyAlignment="1" applyProtection="1">
      <alignment horizontal="left" vertical="top" indent="1"/>
      <protection locked="0"/>
    </xf>
    <xf numFmtId="0" fontId="5" fillId="0" borderId="7" xfId="0" applyFont="1" applyBorder="1" applyAlignment="1" applyProtection="1">
      <alignment horizontal="left" vertical="top" indent="1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left" vertical="top" indent="1"/>
      <protection locked="0"/>
    </xf>
    <xf numFmtId="0" fontId="2" fillId="5" borderId="0" xfId="0" applyFont="1" applyFill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top" indent="1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justify" vertical="center" wrapText="1"/>
      <protection hidden="1"/>
    </xf>
    <xf numFmtId="0" fontId="5" fillId="0" borderId="0" xfId="0" applyFont="1" applyAlignment="1" applyProtection="1">
      <alignment horizontal="left" vertical="top" inden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9" fillId="2" borderId="0" xfId="0" applyFont="1" applyFill="1" applyAlignment="1" applyProtection="1">
      <alignment horizontal="center" vertical="top"/>
      <protection locked="0"/>
    </xf>
    <xf numFmtId="0" fontId="8" fillId="2" borderId="7" xfId="0" applyFont="1" applyFill="1" applyBorder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left" vertical="top"/>
      <protection locked="0"/>
    </xf>
    <xf numFmtId="0" fontId="9" fillId="2" borderId="0" xfId="0" applyFont="1" applyFill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justify" vertical="top"/>
      <protection locked="0"/>
    </xf>
    <xf numFmtId="0" fontId="5" fillId="3" borderId="7" xfId="0" applyFont="1" applyFill="1" applyBorder="1" applyAlignment="1" applyProtection="1">
      <alignment horizontal="left" vertical="top" indent="1"/>
      <protection locked="0"/>
    </xf>
    <xf numFmtId="0" fontId="5" fillId="3" borderId="0" xfId="0" applyFont="1" applyFill="1" applyAlignment="1" applyProtection="1">
      <alignment horizontal="left" vertical="top" indent="1"/>
      <protection locked="0"/>
    </xf>
    <xf numFmtId="0" fontId="2" fillId="3" borderId="0" xfId="0" applyFont="1" applyFill="1" applyAlignment="1" applyProtection="1">
      <alignment horizontal="center" vertical="top"/>
      <protection locked="0"/>
    </xf>
    <xf numFmtId="0" fontId="2" fillId="3" borderId="8" xfId="0" applyFont="1" applyFill="1" applyBorder="1" applyAlignment="1" applyProtection="1">
      <alignment horizontal="center" vertical="top"/>
      <protection locked="0"/>
    </xf>
    <xf numFmtId="0" fontId="5" fillId="5" borderId="8" xfId="0" applyFont="1" applyFill="1" applyBorder="1" applyAlignment="1" applyProtection="1">
      <alignment horizontal="left" vertical="top" indent="1"/>
      <protection locked="0"/>
    </xf>
    <xf numFmtId="0" fontId="9" fillId="2" borderId="0" xfId="0" applyFont="1" applyFill="1" applyAlignment="1" applyProtection="1">
      <alignment horizontal="left" vertical="top" indent="1"/>
      <protection locked="0"/>
    </xf>
    <xf numFmtId="0" fontId="2" fillId="2" borderId="0" xfId="0" applyFont="1" applyFill="1" applyAlignment="1" applyProtection="1">
      <alignment horizontal="left" vertical="top" indent="1"/>
      <protection locked="0"/>
    </xf>
    <xf numFmtId="0" fontId="6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horizontal="center" vertical="top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left" vertical="top" wrapText="1" indent="1"/>
      <protection locked="0"/>
    </xf>
    <xf numFmtId="0" fontId="10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14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  <protection locked="0"/>
    </xf>
    <xf numFmtId="0" fontId="10" fillId="2" borderId="15" xfId="0" applyFont="1" applyFill="1" applyBorder="1" applyAlignment="1" applyProtection="1">
      <alignment vertical="top"/>
      <protection locked="0"/>
    </xf>
    <xf numFmtId="0" fontId="2" fillId="2" borderId="16" xfId="0" applyFont="1" applyFill="1" applyBorder="1" applyAlignment="1" applyProtection="1">
      <alignment vertical="top"/>
      <protection locked="0"/>
    </xf>
    <xf numFmtId="0" fontId="1" fillId="0" borderId="12" xfId="0" applyFont="1" applyBorder="1"/>
    <xf numFmtId="0" fontId="10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vertical="top"/>
      <protection locked="0"/>
    </xf>
    <xf numFmtId="0" fontId="3" fillId="8" borderId="20" xfId="0" applyFont="1" applyFill="1" applyBorder="1" applyAlignment="1" applyProtection="1">
      <alignment vertical="top"/>
      <protection hidden="1"/>
    </xf>
    <xf numFmtId="0" fontId="3" fillId="8" borderId="20" xfId="0" applyFont="1" applyFill="1" applyBorder="1" applyAlignment="1" applyProtection="1">
      <alignment horizontal="left" vertical="top" indent="1"/>
      <protection hidden="1"/>
    </xf>
    <xf numFmtId="0" fontId="3" fillId="8" borderId="21" xfId="0" applyFont="1" applyFill="1" applyBorder="1" applyAlignment="1" applyProtection="1">
      <alignment vertical="top"/>
      <protection hidden="1"/>
    </xf>
    <xf numFmtId="0" fontId="3" fillId="8" borderId="22" xfId="0" applyFont="1" applyFill="1" applyBorder="1" applyAlignment="1" applyProtection="1">
      <alignment vertical="top"/>
      <protection hidden="1"/>
    </xf>
    <xf numFmtId="0" fontId="3" fillId="8" borderId="22" xfId="0" applyFont="1" applyFill="1" applyBorder="1" applyAlignment="1" applyProtection="1">
      <alignment horizontal="left" vertical="top" indent="1"/>
      <protection hidden="1"/>
    </xf>
    <xf numFmtId="0" fontId="3" fillId="8" borderId="24" xfId="0" applyFont="1" applyFill="1" applyBorder="1" applyAlignment="1" applyProtection="1">
      <alignment vertical="top"/>
      <protection hidden="1"/>
    </xf>
    <xf numFmtId="0" fontId="10" fillId="8" borderId="26" xfId="0" applyFont="1" applyFill="1" applyBorder="1" applyAlignment="1" applyProtection="1">
      <alignment vertical="top"/>
      <protection hidden="1"/>
    </xf>
    <xf numFmtId="0" fontId="10" fillId="8" borderId="27" xfId="0" applyFont="1" applyFill="1" applyBorder="1" applyAlignment="1" applyProtection="1">
      <alignment vertical="top"/>
      <protection hidden="1"/>
    </xf>
    <xf numFmtId="0" fontId="10" fillId="8" borderId="27" xfId="0" applyFont="1" applyFill="1" applyBorder="1" applyAlignment="1" applyProtection="1">
      <alignment horizontal="left" vertical="top" indent="1"/>
      <protection hidden="1"/>
    </xf>
    <xf numFmtId="0" fontId="6" fillId="2" borderId="5" xfId="0" applyFont="1" applyFill="1" applyBorder="1" applyAlignment="1" applyProtection="1">
      <alignment horizontal="left" vertical="top"/>
      <protection hidden="1"/>
    </xf>
    <xf numFmtId="0" fontId="1" fillId="0" borderId="0" xfId="0" applyFont="1" applyProtection="1">
      <protection hidden="1"/>
    </xf>
    <xf numFmtId="0" fontId="10" fillId="2" borderId="13" xfId="0" applyFont="1" applyFill="1" applyBorder="1" applyAlignment="1" applyProtection="1">
      <alignment horizontal="left" vertical="top"/>
      <protection hidden="1"/>
    </xf>
    <xf numFmtId="0" fontId="10" fillId="2" borderId="2" xfId="0" applyFont="1" applyFill="1" applyBorder="1" applyAlignment="1" applyProtection="1">
      <alignment horizontal="left" vertical="top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10" fillId="2" borderId="15" xfId="0" applyFont="1" applyFill="1" applyBorder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vertical="top" wrapText="1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10" fillId="2" borderId="15" xfId="0" applyFont="1" applyFill="1" applyBorder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 wrapText="1"/>
      <protection hidden="1"/>
    </xf>
    <xf numFmtId="0" fontId="10" fillId="2" borderId="15" xfId="0" applyFont="1" applyFill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10" fillId="2" borderId="17" xfId="0" applyFont="1" applyFill="1" applyBorder="1" applyAlignment="1">
      <alignment vertical="top"/>
    </xf>
    <xf numFmtId="0" fontId="4" fillId="2" borderId="12" xfId="0" applyFont="1" applyFill="1" applyBorder="1" applyAlignment="1">
      <alignment vertical="top" wrapText="1"/>
    </xf>
    <xf numFmtId="164" fontId="14" fillId="4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5" borderId="19" xfId="0" applyFont="1" applyFill="1" applyBorder="1" applyAlignment="1" applyProtection="1">
      <alignment horizontal="justify" vertical="justify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17" fillId="2" borderId="0" xfId="0" applyFont="1" applyFill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0" xfId="0" applyFont="1" applyFill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3" fillId="8" borderId="27" xfId="0" applyFont="1" applyFill="1" applyBorder="1" applyAlignment="1" applyProtection="1">
      <alignment horizontal="left" vertical="center"/>
      <protection hidden="1"/>
    </xf>
    <xf numFmtId="0" fontId="3" fillId="8" borderId="28" xfId="0" applyFont="1" applyFill="1" applyBorder="1" applyAlignment="1" applyProtection="1">
      <alignment horizontal="left" vertical="center"/>
      <protection hidden="1"/>
    </xf>
    <xf numFmtId="0" fontId="16" fillId="8" borderId="7" xfId="0" applyFont="1" applyFill="1" applyBorder="1" applyAlignment="1" applyProtection="1">
      <alignment horizontal="center" vertical="center" wrapText="1"/>
      <protection locked="0"/>
    </xf>
    <xf numFmtId="0" fontId="16" fillId="8" borderId="0" xfId="0" applyFont="1" applyFill="1" applyAlignment="1" applyProtection="1">
      <alignment horizontal="center" vertical="center" wrapText="1"/>
      <protection locked="0"/>
    </xf>
    <xf numFmtId="0" fontId="16" fillId="8" borderId="8" xfId="0" applyFont="1" applyFill="1" applyBorder="1" applyAlignment="1" applyProtection="1">
      <alignment horizontal="center" vertical="center" wrapText="1"/>
      <protection locked="0"/>
    </xf>
    <xf numFmtId="0" fontId="16" fillId="8" borderId="1" xfId="0" applyFont="1" applyFill="1" applyBorder="1" applyAlignment="1" applyProtection="1">
      <alignment horizontal="center" vertical="center" wrapText="1"/>
      <protection locked="0"/>
    </xf>
    <xf numFmtId="0" fontId="16" fillId="8" borderId="2" xfId="0" applyFont="1" applyFill="1" applyBorder="1" applyAlignment="1" applyProtection="1">
      <alignment horizontal="center" vertical="center" wrapText="1"/>
      <protection locked="0"/>
    </xf>
    <xf numFmtId="0" fontId="16" fillId="8" borderId="3" xfId="0" applyFont="1" applyFill="1" applyBorder="1" applyAlignment="1" applyProtection="1">
      <alignment horizontal="center" vertical="center" wrapText="1"/>
      <protection locked="0"/>
    </xf>
    <xf numFmtId="0" fontId="3" fillId="8" borderId="22" xfId="0" applyFont="1" applyFill="1" applyBorder="1" applyAlignment="1" applyProtection="1">
      <alignment horizontal="left" vertical="center"/>
      <protection locked="0"/>
    </xf>
    <xf numFmtId="0" fontId="3" fillId="8" borderId="23" xfId="0" applyFont="1" applyFill="1" applyBorder="1" applyAlignment="1" applyProtection="1">
      <alignment horizontal="left" vertical="center"/>
      <protection locked="0"/>
    </xf>
    <xf numFmtId="0" fontId="3" fillId="8" borderId="20" xfId="0" applyFont="1" applyFill="1" applyBorder="1" applyAlignment="1" applyProtection="1">
      <alignment horizontal="left" vertical="center"/>
      <protection hidden="1"/>
    </xf>
    <xf numFmtId="0" fontId="3" fillId="8" borderId="25" xfId="0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1007115</xdr:colOff>
      <xdr:row>0</xdr:row>
      <xdr:rowOff>416719</xdr:rowOff>
    </xdr:from>
    <xdr:to>
      <xdr:col>9</xdr:col>
      <xdr:colOff>18057</xdr:colOff>
      <xdr:row>0</xdr:row>
      <xdr:rowOff>1097505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EA3E7D40-C61B-C421-CC3D-2A9D8F830810}"/>
            </a:ext>
          </a:extLst>
        </xdr:cNvPr>
        <xdr:cNvSpPr/>
      </xdr:nvSpPr>
      <xdr:spPr>
        <a:xfrm>
          <a:off x="7302545" y="416719"/>
          <a:ext cx="4100864" cy="680786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es-MX" sz="1400" b="1">
              <a:solidFill>
                <a:srgbClr val="646464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SECRETARÍA DE ADMINISTRACIÓN Y FINANZAS</a:t>
          </a:r>
          <a:endParaRPr lang="es-MX" sz="16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algn="l"/>
          <a:r>
            <a:rPr lang="es-MX" sz="1050">
              <a:solidFill>
                <a:srgbClr val="646464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rPr>
            <a:t>SUBSECRETARÍA DE EGRESOS</a:t>
          </a:r>
          <a:endParaRPr lang="es-MX" sz="16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2</xdr:col>
      <xdr:colOff>52863</xdr:colOff>
      <xdr:row>0</xdr:row>
      <xdr:rowOff>107355</xdr:rowOff>
    </xdr:from>
    <xdr:to>
      <xdr:col>2</xdr:col>
      <xdr:colOff>2218308</xdr:colOff>
      <xdr:row>0</xdr:row>
      <xdr:rowOff>1401513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9D667004-FFE4-69C2-D0AB-EC7C683A909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26769" y="107355"/>
          <a:ext cx="2168620" cy="129733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CDF33-12FD-412D-811D-4E862E52005E}">
  <dimension ref="B1:L90"/>
  <sheetViews>
    <sheetView showGridLines="0" tabSelected="1" view="pageBreakPreview" zoomScale="77" zoomScaleNormal="64" zoomScaleSheetLayoutView="77" workbookViewId="0">
      <selection activeCell="L2" sqref="L2"/>
    </sheetView>
  </sheetViews>
  <sheetFormatPr baseColWidth="10" defaultColWidth="11.54296875" defaultRowHeight="14.5" x14ac:dyDescent="0.35"/>
  <cols>
    <col min="1" max="1" width="6.08984375" style="1" customWidth="1"/>
    <col min="2" max="2" width="4.90625" style="1" customWidth="1"/>
    <col min="3" max="3" width="35.453125" style="1" customWidth="1"/>
    <col min="4" max="4" width="4.08984375" style="1" customWidth="1"/>
    <col min="5" max="5" width="35.6328125" style="17" customWidth="1"/>
    <col min="6" max="6" width="4.08984375" style="17" customWidth="1"/>
    <col min="7" max="7" width="38.453125" style="17" customWidth="1"/>
    <col min="8" max="8" width="4.08984375" style="17" customWidth="1"/>
    <col min="9" max="9" width="30.453125" style="17" customWidth="1"/>
    <col min="10" max="10" width="4.90625" style="17" customWidth="1"/>
    <col min="11" max="16384" width="11.54296875" style="1"/>
  </cols>
  <sheetData>
    <row r="1" spans="2:12" ht="115" customHeight="1" x14ac:dyDescent="0.35">
      <c r="B1" s="95"/>
      <c r="C1" s="95"/>
      <c r="D1" s="95"/>
      <c r="E1" s="95"/>
      <c r="F1" s="95"/>
      <c r="G1" s="95"/>
      <c r="H1" s="95"/>
      <c r="I1" s="95"/>
      <c r="J1" s="95"/>
    </row>
    <row r="2" spans="2:12" ht="47.4" customHeight="1" x14ac:dyDescent="0.35">
      <c r="B2" s="80"/>
      <c r="C2" s="93" t="s">
        <v>1</v>
      </c>
      <c r="D2" s="93"/>
      <c r="E2" s="93"/>
      <c r="F2" s="93"/>
      <c r="G2" s="93"/>
      <c r="H2" s="93"/>
      <c r="I2" s="93"/>
      <c r="J2" s="80"/>
    </row>
    <row r="3" spans="2:12" ht="66" customHeight="1" x14ac:dyDescent="0.35">
      <c r="B3" s="80"/>
      <c r="C3" s="94" t="s">
        <v>349</v>
      </c>
      <c r="D3" s="94"/>
      <c r="E3" s="94"/>
      <c r="F3" s="94"/>
      <c r="G3" s="94"/>
      <c r="H3" s="94"/>
      <c r="I3" s="94"/>
      <c r="J3" s="80"/>
    </row>
    <row r="4" spans="2:12" ht="11" customHeight="1" x14ac:dyDescent="0.35">
      <c r="B4" s="37"/>
      <c r="C4" s="37"/>
      <c r="D4" s="37"/>
      <c r="E4" s="37"/>
      <c r="F4" s="37"/>
      <c r="G4" s="37"/>
      <c r="H4" s="37"/>
      <c r="I4" s="37"/>
      <c r="J4" s="37"/>
    </row>
    <row r="5" spans="2:12" ht="16.5" customHeight="1" x14ac:dyDescent="0.35">
      <c r="B5" s="80"/>
      <c r="C5" s="72" t="s">
        <v>337</v>
      </c>
      <c r="D5" s="73"/>
      <c r="E5" s="73"/>
      <c r="F5" s="74"/>
      <c r="G5" s="109" t="s">
        <v>252</v>
      </c>
      <c r="H5" s="109"/>
      <c r="I5" s="110"/>
      <c r="J5" s="53"/>
    </row>
    <row r="6" spans="2:12" ht="16.5" customHeight="1" x14ac:dyDescent="0.35">
      <c r="B6" s="80"/>
      <c r="C6" s="75" t="s">
        <v>333</v>
      </c>
      <c r="D6" s="70"/>
      <c r="E6" s="70"/>
      <c r="F6" s="71"/>
      <c r="G6" s="111" t="str">
        <f>+VLOOKUP(G5,'Centro Gestor'!A:B,2,)</f>
        <v>26CD01</v>
      </c>
      <c r="H6" s="111"/>
      <c r="I6" s="112"/>
      <c r="J6" s="53"/>
    </row>
    <row r="7" spans="2:12" ht="16.5" customHeight="1" x14ac:dyDescent="0.35">
      <c r="B7" s="80"/>
      <c r="C7" s="75" t="s">
        <v>7</v>
      </c>
      <c r="D7" s="70"/>
      <c r="E7" s="70"/>
      <c r="F7" s="71"/>
      <c r="G7" s="111" t="str">
        <f>+VLOOKUP(G6,'Centro Gestor'!B:F,5,)</f>
        <v>26D1</v>
      </c>
      <c r="H7" s="111"/>
      <c r="I7" s="112"/>
      <c r="J7" s="53"/>
    </row>
    <row r="8" spans="2:12" ht="16.5" customHeight="1" x14ac:dyDescent="0.35">
      <c r="B8" s="80"/>
      <c r="C8" s="76" t="s">
        <v>323</v>
      </c>
      <c r="D8" s="77"/>
      <c r="E8" s="77"/>
      <c r="F8" s="78"/>
      <c r="G8" s="101" t="str">
        <f>+VLOOKUP(G6,'Centro Gestor'!B2:G115,6,)</f>
        <v>Sectorial "A"</v>
      </c>
      <c r="H8" s="101"/>
      <c r="I8" s="102"/>
      <c r="J8" s="53"/>
      <c r="L8" s="16"/>
    </row>
    <row r="9" spans="2:12" ht="16" thickBot="1" x14ac:dyDescent="0.4">
      <c r="B9" s="79"/>
      <c r="C9" s="52"/>
      <c r="D9" s="52"/>
      <c r="E9" s="53"/>
      <c r="F9" s="53"/>
      <c r="G9" s="54"/>
      <c r="H9" s="55"/>
      <c r="I9" s="55"/>
      <c r="J9" s="79"/>
    </row>
    <row r="10" spans="2:12" ht="19.25" customHeight="1" x14ac:dyDescent="0.35">
      <c r="B10" s="106" t="s">
        <v>335</v>
      </c>
      <c r="C10" s="107"/>
      <c r="D10" s="107"/>
      <c r="E10" s="107"/>
      <c r="F10" s="107"/>
      <c r="G10" s="107"/>
      <c r="H10" s="107"/>
      <c r="I10" s="107"/>
      <c r="J10" s="105"/>
    </row>
    <row r="11" spans="2:12" x14ac:dyDescent="0.35">
      <c r="B11" s="26"/>
      <c r="C11" s="32" t="s">
        <v>326</v>
      </c>
      <c r="D11" s="32"/>
      <c r="E11" s="33"/>
      <c r="F11" s="33"/>
      <c r="G11" s="33"/>
      <c r="H11" s="33"/>
      <c r="I11" s="33"/>
      <c r="J11" s="27"/>
    </row>
    <row r="12" spans="2:12" x14ac:dyDescent="0.35">
      <c r="B12" s="29"/>
      <c r="C12" s="38"/>
      <c r="D12" s="38"/>
      <c r="E12" s="39"/>
      <c r="F12" s="39"/>
      <c r="G12" s="39"/>
      <c r="H12" s="39"/>
      <c r="I12" s="39"/>
      <c r="J12" s="30"/>
    </row>
    <row r="13" spans="2:12" x14ac:dyDescent="0.35">
      <c r="B13" s="22"/>
      <c r="C13" s="36" t="s">
        <v>336</v>
      </c>
      <c r="D13" s="40"/>
      <c r="E13" s="36" t="s">
        <v>328</v>
      </c>
      <c r="F13" s="36"/>
      <c r="G13" s="36" t="s">
        <v>329</v>
      </c>
      <c r="H13" s="36"/>
      <c r="I13" s="36" t="s">
        <v>330</v>
      </c>
      <c r="J13" s="12"/>
    </row>
    <row r="14" spans="2:12" ht="133.5" customHeight="1" x14ac:dyDescent="0.35">
      <c r="B14" s="21"/>
      <c r="C14" s="31"/>
      <c r="D14" s="35"/>
      <c r="E14" s="28"/>
      <c r="F14" s="35"/>
      <c r="G14" s="28"/>
      <c r="H14" s="36"/>
      <c r="I14" s="28"/>
      <c r="J14" s="12"/>
    </row>
    <row r="15" spans="2:12" x14ac:dyDescent="0.35">
      <c r="B15" s="21"/>
      <c r="C15" s="35"/>
      <c r="D15" s="35"/>
      <c r="E15" s="36"/>
      <c r="F15" s="36"/>
      <c r="G15" s="36"/>
      <c r="H15" s="36"/>
      <c r="I15" s="36"/>
      <c r="J15" s="12"/>
    </row>
    <row r="16" spans="2:12" x14ac:dyDescent="0.35">
      <c r="B16" s="26"/>
      <c r="C16" s="32" t="s">
        <v>327</v>
      </c>
      <c r="D16" s="32"/>
      <c r="E16" s="33"/>
      <c r="F16" s="33"/>
      <c r="G16" s="33"/>
      <c r="H16" s="33"/>
      <c r="I16" s="33"/>
      <c r="J16" s="27"/>
    </row>
    <row r="17" spans="2:10" x14ac:dyDescent="0.35">
      <c r="B17" s="29"/>
      <c r="C17" s="38"/>
      <c r="D17" s="38"/>
      <c r="E17" s="39"/>
      <c r="F17" s="39"/>
      <c r="G17" s="39"/>
      <c r="H17" s="39"/>
      <c r="I17" s="39"/>
      <c r="J17" s="30"/>
    </row>
    <row r="18" spans="2:10" x14ac:dyDescent="0.35">
      <c r="B18" s="22"/>
      <c r="C18" s="36" t="s">
        <v>336</v>
      </c>
      <c r="D18" s="40"/>
      <c r="E18" s="36" t="s">
        <v>328</v>
      </c>
      <c r="F18" s="36"/>
      <c r="G18" s="36" t="s">
        <v>329</v>
      </c>
      <c r="H18" s="36"/>
      <c r="I18" s="36" t="s">
        <v>330</v>
      </c>
      <c r="J18" s="12"/>
    </row>
    <row r="19" spans="2:10" ht="133.5" customHeight="1" x14ac:dyDescent="0.35">
      <c r="B19" s="21"/>
      <c r="C19" s="31"/>
      <c r="D19" s="35"/>
      <c r="E19" s="28"/>
      <c r="F19" s="35"/>
      <c r="G19" s="28"/>
      <c r="H19" s="36"/>
      <c r="I19" s="28"/>
      <c r="J19" s="12"/>
    </row>
    <row r="20" spans="2:10" x14ac:dyDescent="0.35">
      <c r="B20" s="41"/>
      <c r="C20" s="42"/>
      <c r="D20" s="42"/>
      <c r="E20" s="36"/>
      <c r="F20" s="36"/>
      <c r="G20" s="36"/>
      <c r="H20" s="36"/>
      <c r="I20" s="36"/>
      <c r="J20" s="12"/>
    </row>
    <row r="21" spans="2:10" ht="15" thickBot="1" x14ac:dyDescent="0.4">
      <c r="B21" s="15"/>
      <c r="C21" s="18"/>
      <c r="D21" s="18"/>
      <c r="E21" s="13"/>
      <c r="F21" s="13"/>
      <c r="G21" s="13"/>
      <c r="H21" s="13"/>
      <c r="I21" s="13"/>
      <c r="J21" s="14"/>
    </row>
    <row r="22" spans="2:10" ht="19.25" customHeight="1" x14ac:dyDescent="0.35">
      <c r="B22" s="103" t="s">
        <v>334</v>
      </c>
      <c r="C22" s="104"/>
      <c r="D22" s="104"/>
      <c r="E22" s="104"/>
      <c r="F22" s="104"/>
      <c r="G22" s="104"/>
      <c r="H22" s="104"/>
      <c r="I22" s="104"/>
      <c r="J22" s="105"/>
    </row>
    <row r="23" spans="2:10" x14ac:dyDescent="0.35">
      <c r="B23" s="22"/>
      <c r="C23" s="36" t="s">
        <v>336</v>
      </c>
      <c r="D23" s="40"/>
      <c r="E23" s="36" t="s">
        <v>328</v>
      </c>
      <c r="F23" s="36"/>
      <c r="G23" s="36" t="s">
        <v>329</v>
      </c>
      <c r="H23" s="36"/>
      <c r="I23" s="36" t="s">
        <v>330</v>
      </c>
      <c r="J23" s="12"/>
    </row>
    <row r="24" spans="2:10" ht="133.5" customHeight="1" x14ac:dyDescent="0.35">
      <c r="B24" s="21"/>
      <c r="C24" s="31"/>
      <c r="D24" s="35"/>
      <c r="E24" s="28"/>
      <c r="F24" s="35"/>
      <c r="G24" s="28"/>
      <c r="H24" s="36"/>
      <c r="I24" s="28"/>
      <c r="J24" s="12"/>
    </row>
    <row r="25" spans="2:10" x14ac:dyDescent="0.35">
      <c r="B25" s="4"/>
      <c r="C25" s="43"/>
      <c r="D25" s="43"/>
      <c r="E25" s="36"/>
      <c r="F25" s="36"/>
      <c r="G25" s="36"/>
      <c r="H25" s="36"/>
      <c r="I25" s="36"/>
      <c r="J25" s="12"/>
    </row>
    <row r="26" spans="2:10" ht="15" thickBot="1" x14ac:dyDescent="0.4">
      <c r="B26" s="10"/>
      <c r="C26" s="44"/>
      <c r="D26" s="44"/>
      <c r="E26" s="36"/>
      <c r="F26" s="36"/>
      <c r="G26" s="36"/>
      <c r="H26" s="36"/>
      <c r="I26" s="36"/>
      <c r="J26" s="12"/>
    </row>
    <row r="27" spans="2:10" ht="18.649999999999999" customHeight="1" x14ac:dyDescent="0.35">
      <c r="B27" s="106" t="s">
        <v>338</v>
      </c>
      <c r="C27" s="107"/>
      <c r="D27" s="107"/>
      <c r="E27" s="107"/>
      <c r="F27" s="107"/>
      <c r="G27" s="107"/>
      <c r="H27" s="107"/>
      <c r="I27" s="107"/>
      <c r="J27" s="108"/>
    </row>
    <row r="28" spans="2:10" x14ac:dyDescent="0.35">
      <c r="B28" s="26"/>
      <c r="C28" s="32" t="s">
        <v>327</v>
      </c>
      <c r="D28" s="32"/>
      <c r="E28" s="33"/>
      <c r="F28" s="33"/>
      <c r="G28" s="33"/>
      <c r="H28" s="33"/>
      <c r="I28" s="33"/>
      <c r="J28" s="27"/>
    </row>
    <row r="29" spans="2:10" x14ac:dyDescent="0.35">
      <c r="B29" s="45"/>
      <c r="C29" s="46"/>
      <c r="D29" s="46"/>
      <c r="E29" s="47"/>
      <c r="F29" s="47"/>
      <c r="G29" s="47"/>
      <c r="H29" s="47"/>
      <c r="I29" s="47"/>
      <c r="J29" s="48"/>
    </row>
    <row r="30" spans="2:10" x14ac:dyDescent="0.35">
      <c r="B30" s="22"/>
      <c r="C30" s="36" t="s">
        <v>336</v>
      </c>
      <c r="D30" s="40"/>
      <c r="E30" s="36" t="s">
        <v>328</v>
      </c>
      <c r="F30" s="36"/>
      <c r="G30" s="36" t="s">
        <v>329</v>
      </c>
      <c r="H30" s="36"/>
      <c r="I30" s="36" t="s">
        <v>330</v>
      </c>
      <c r="J30" s="12"/>
    </row>
    <row r="31" spans="2:10" ht="133.5" customHeight="1" x14ac:dyDescent="0.35">
      <c r="B31" s="21"/>
      <c r="C31" s="31"/>
      <c r="D31" s="35"/>
      <c r="E31" s="28"/>
      <c r="F31" s="35"/>
      <c r="G31" s="28"/>
      <c r="H31" s="36"/>
      <c r="I31" s="28"/>
      <c r="J31" s="12"/>
    </row>
    <row r="32" spans="2:10" ht="15" thickBot="1" x14ac:dyDescent="0.4">
      <c r="B32" s="21"/>
      <c r="C32" s="34"/>
      <c r="D32" s="35"/>
      <c r="E32" s="35"/>
      <c r="F32" s="35"/>
      <c r="G32" s="35"/>
      <c r="H32" s="36"/>
      <c r="I32" s="35"/>
      <c r="J32" s="12"/>
    </row>
    <row r="33" spans="2:10" ht="19.25" customHeight="1" x14ac:dyDescent="0.35">
      <c r="B33" s="106" t="s">
        <v>339</v>
      </c>
      <c r="C33" s="107"/>
      <c r="D33" s="107"/>
      <c r="E33" s="107"/>
      <c r="F33" s="107"/>
      <c r="G33" s="107"/>
      <c r="H33" s="107"/>
      <c r="I33" s="107"/>
      <c r="J33" s="108"/>
    </row>
    <row r="34" spans="2:10" ht="16.25" customHeight="1" x14ac:dyDescent="0.35">
      <c r="B34" s="26"/>
      <c r="C34" s="32" t="s">
        <v>331</v>
      </c>
      <c r="D34" s="32"/>
      <c r="E34" s="33"/>
      <c r="F34" s="33"/>
      <c r="G34" s="33"/>
      <c r="H34" s="33"/>
      <c r="I34" s="33"/>
      <c r="J34" s="27"/>
    </row>
    <row r="35" spans="2:10" x14ac:dyDescent="0.35">
      <c r="B35" s="22"/>
      <c r="C35" s="36" t="s">
        <v>336</v>
      </c>
      <c r="D35" s="40"/>
      <c r="E35" s="36" t="s">
        <v>328</v>
      </c>
      <c r="F35" s="36"/>
      <c r="G35" s="36" t="s">
        <v>329</v>
      </c>
      <c r="H35" s="36"/>
      <c r="I35" s="36" t="s">
        <v>330</v>
      </c>
      <c r="J35" s="12"/>
    </row>
    <row r="36" spans="2:10" ht="142.75" customHeight="1" x14ac:dyDescent="0.35">
      <c r="B36" s="21"/>
      <c r="C36" s="31"/>
      <c r="D36" s="35"/>
      <c r="E36" s="28"/>
      <c r="F36" s="35"/>
      <c r="G36" s="28"/>
      <c r="H36" s="36"/>
      <c r="I36" s="28"/>
      <c r="J36" s="12"/>
    </row>
    <row r="37" spans="2:10" ht="15" thickBot="1" x14ac:dyDescent="0.4">
      <c r="B37" s="21"/>
      <c r="C37" s="34"/>
      <c r="D37" s="35"/>
      <c r="E37" s="35"/>
      <c r="F37" s="35"/>
      <c r="G37" s="35"/>
      <c r="H37" s="36"/>
      <c r="I37" s="35"/>
      <c r="J37" s="12"/>
    </row>
    <row r="38" spans="2:10" ht="18.649999999999999" customHeight="1" x14ac:dyDescent="0.35">
      <c r="B38" s="106" t="s">
        <v>340</v>
      </c>
      <c r="C38" s="107"/>
      <c r="D38" s="107"/>
      <c r="E38" s="107"/>
      <c r="F38" s="107"/>
      <c r="G38" s="107"/>
      <c r="H38" s="107"/>
      <c r="I38" s="107"/>
      <c r="J38" s="108"/>
    </row>
    <row r="39" spans="2:10" x14ac:dyDescent="0.35">
      <c r="B39" s="26"/>
      <c r="C39" s="32" t="s">
        <v>326</v>
      </c>
      <c r="D39" s="33"/>
      <c r="E39" s="33"/>
      <c r="F39" s="33"/>
      <c r="G39" s="33"/>
      <c r="H39" s="33"/>
      <c r="I39" s="32"/>
      <c r="J39" s="49"/>
    </row>
    <row r="40" spans="2:10" x14ac:dyDescent="0.35">
      <c r="B40" s="22"/>
      <c r="C40" s="36" t="s">
        <v>336</v>
      </c>
      <c r="D40" s="40"/>
      <c r="E40" s="36" t="s">
        <v>328</v>
      </c>
      <c r="F40" s="36"/>
      <c r="G40" s="36" t="s">
        <v>329</v>
      </c>
      <c r="H40" s="36"/>
      <c r="I40" s="36" t="s">
        <v>330</v>
      </c>
      <c r="J40" s="12"/>
    </row>
    <row r="41" spans="2:10" ht="142.75" customHeight="1" x14ac:dyDescent="0.35">
      <c r="B41" s="21"/>
      <c r="C41" s="31"/>
      <c r="D41" s="35"/>
      <c r="E41" s="28"/>
      <c r="F41" s="35"/>
      <c r="G41" s="28"/>
      <c r="H41" s="36"/>
      <c r="I41" s="28"/>
      <c r="J41" s="12"/>
    </row>
    <row r="42" spans="2:10" x14ac:dyDescent="0.35">
      <c r="B42" s="22"/>
      <c r="C42" s="50"/>
      <c r="D42" s="50"/>
      <c r="E42" s="36"/>
      <c r="F42" s="36"/>
      <c r="G42" s="36"/>
      <c r="H42" s="36"/>
      <c r="I42" s="36"/>
      <c r="J42" s="12"/>
    </row>
    <row r="43" spans="2:10" x14ac:dyDescent="0.35">
      <c r="B43" s="26"/>
      <c r="C43" s="32" t="s">
        <v>327</v>
      </c>
      <c r="D43" s="33"/>
      <c r="E43" s="33"/>
      <c r="F43" s="33"/>
      <c r="G43" s="33"/>
      <c r="H43" s="33"/>
      <c r="I43" s="32"/>
      <c r="J43" s="49"/>
    </row>
    <row r="44" spans="2:10" x14ac:dyDescent="0.35">
      <c r="B44" s="22"/>
      <c r="C44" s="36" t="s">
        <v>336</v>
      </c>
      <c r="D44" s="40"/>
      <c r="E44" s="36" t="s">
        <v>328</v>
      </c>
      <c r="F44" s="36"/>
      <c r="G44" s="36" t="s">
        <v>329</v>
      </c>
      <c r="H44" s="36"/>
      <c r="I44" s="36" t="s">
        <v>330</v>
      </c>
      <c r="J44" s="12"/>
    </row>
    <row r="45" spans="2:10" ht="142.75" customHeight="1" x14ac:dyDescent="0.35">
      <c r="B45" s="21"/>
      <c r="C45" s="31"/>
      <c r="D45" s="35"/>
      <c r="E45" s="28"/>
      <c r="F45" s="35"/>
      <c r="G45" s="28"/>
      <c r="H45" s="36"/>
      <c r="I45" s="28"/>
      <c r="J45" s="12"/>
    </row>
    <row r="46" spans="2:10" ht="15" thickBot="1" x14ac:dyDescent="0.4">
      <c r="B46" s="2"/>
      <c r="C46" s="3"/>
      <c r="D46" s="3"/>
      <c r="E46" s="13"/>
      <c r="F46" s="13"/>
      <c r="G46" s="13"/>
      <c r="H46" s="13"/>
      <c r="I46" s="13"/>
      <c r="J46" s="14"/>
    </row>
    <row r="47" spans="2:10" ht="32.4" customHeight="1" x14ac:dyDescent="0.35">
      <c r="B47" s="106" t="s">
        <v>341</v>
      </c>
      <c r="C47" s="107"/>
      <c r="D47" s="107"/>
      <c r="E47" s="107"/>
      <c r="F47" s="107"/>
      <c r="G47" s="107"/>
      <c r="H47" s="107"/>
      <c r="I47" s="107"/>
      <c r="J47" s="108"/>
    </row>
    <row r="48" spans="2:10" x14ac:dyDescent="0.35">
      <c r="B48" s="26"/>
      <c r="C48" s="32" t="s">
        <v>326</v>
      </c>
      <c r="D48" s="33"/>
      <c r="E48" s="33"/>
      <c r="F48" s="33"/>
      <c r="G48" s="33"/>
      <c r="H48" s="33"/>
      <c r="I48" s="32"/>
      <c r="J48" s="49"/>
    </row>
    <row r="49" spans="2:10" x14ac:dyDescent="0.35">
      <c r="B49" s="22"/>
      <c r="C49" s="36" t="s">
        <v>336</v>
      </c>
      <c r="D49" s="40"/>
      <c r="E49" s="36" t="s">
        <v>328</v>
      </c>
      <c r="F49" s="36"/>
      <c r="G49" s="36" t="s">
        <v>329</v>
      </c>
      <c r="H49" s="36"/>
      <c r="I49" s="36" t="s">
        <v>330</v>
      </c>
      <c r="J49" s="12"/>
    </row>
    <row r="50" spans="2:10" ht="142.75" customHeight="1" x14ac:dyDescent="0.35">
      <c r="B50" s="21"/>
      <c r="C50" s="31"/>
      <c r="D50" s="35"/>
      <c r="E50" s="28"/>
      <c r="F50" s="35"/>
      <c r="G50" s="28"/>
      <c r="H50" s="36"/>
      <c r="I50" s="28"/>
      <c r="J50" s="12"/>
    </row>
    <row r="51" spans="2:10" x14ac:dyDescent="0.35">
      <c r="B51" s="23"/>
      <c r="C51" s="51"/>
      <c r="D51" s="51"/>
      <c r="E51" s="36"/>
      <c r="F51" s="36"/>
      <c r="G51" s="36"/>
      <c r="H51" s="36"/>
      <c r="I51" s="36"/>
      <c r="J51" s="12"/>
    </row>
    <row r="52" spans="2:10" x14ac:dyDescent="0.35">
      <c r="B52" s="26"/>
      <c r="C52" s="32" t="s">
        <v>327</v>
      </c>
      <c r="D52" s="33"/>
      <c r="E52" s="33"/>
      <c r="F52" s="33"/>
      <c r="G52" s="33"/>
      <c r="H52" s="33"/>
      <c r="I52" s="32"/>
      <c r="J52" s="49"/>
    </row>
    <row r="53" spans="2:10" x14ac:dyDescent="0.35">
      <c r="B53" s="22"/>
      <c r="C53" s="36" t="s">
        <v>336</v>
      </c>
      <c r="D53" s="40"/>
      <c r="E53" s="36" t="s">
        <v>328</v>
      </c>
      <c r="F53" s="36"/>
      <c r="G53" s="36" t="s">
        <v>329</v>
      </c>
      <c r="H53" s="36"/>
      <c r="I53" s="36" t="s">
        <v>330</v>
      </c>
      <c r="J53" s="12"/>
    </row>
    <row r="54" spans="2:10" ht="142.75" customHeight="1" x14ac:dyDescent="0.35">
      <c r="B54" s="21"/>
      <c r="C54" s="31"/>
      <c r="D54" s="35"/>
      <c r="E54" s="28"/>
      <c r="F54" s="35"/>
      <c r="G54" s="28"/>
      <c r="H54" s="36"/>
      <c r="I54" s="28"/>
      <c r="J54" s="12"/>
    </row>
    <row r="55" spans="2:10" ht="15" thickBot="1" x14ac:dyDescent="0.4">
      <c r="B55" s="21"/>
      <c r="C55" s="34"/>
      <c r="D55" s="35"/>
      <c r="E55" s="35"/>
      <c r="F55" s="35"/>
      <c r="G55" s="35"/>
      <c r="H55" s="36"/>
      <c r="I55" s="35"/>
      <c r="J55" s="12"/>
    </row>
    <row r="56" spans="2:10" ht="18.649999999999999" customHeight="1" x14ac:dyDescent="0.35">
      <c r="B56" s="106" t="s">
        <v>342</v>
      </c>
      <c r="C56" s="107"/>
      <c r="D56" s="107"/>
      <c r="E56" s="107"/>
      <c r="F56" s="107"/>
      <c r="G56" s="107"/>
      <c r="H56" s="107"/>
      <c r="I56" s="107"/>
      <c r="J56" s="108"/>
    </row>
    <row r="57" spans="2:10" x14ac:dyDescent="0.35">
      <c r="B57" s="26"/>
      <c r="C57" s="32" t="s">
        <v>326</v>
      </c>
      <c r="D57" s="33"/>
      <c r="E57" s="33"/>
      <c r="F57" s="33"/>
      <c r="G57" s="33"/>
      <c r="H57" s="33"/>
      <c r="I57" s="32"/>
      <c r="J57" s="49"/>
    </row>
    <row r="58" spans="2:10" x14ac:dyDescent="0.35">
      <c r="B58" s="22"/>
      <c r="C58" s="36" t="s">
        <v>336</v>
      </c>
      <c r="D58" s="40"/>
      <c r="E58" s="36" t="s">
        <v>328</v>
      </c>
      <c r="F58" s="36"/>
      <c r="G58" s="36" t="s">
        <v>329</v>
      </c>
      <c r="H58" s="36"/>
      <c r="I58" s="36" t="s">
        <v>330</v>
      </c>
      <c r="J58" s="12"/>
    </row>
    <row r="59" spans="2:10" ht="142.75" customHeight="1" x14ac:dyDescent="0.35">
      <c r="B59" s="21"/>
      <c r="C59" s="31"/>
      <c r="D59" s="35"/>
      <c r="E59" s="28"/>
      <c r="F59" s="35"/>
      <c r="G59" s="28"/>
      <c r="H59" s="36"/>
      <c r="I59" s="28"/>
      <c r="J59" s="12"/>
    </row>
    <row r="60" spans="2:10" x14ac:dyDescent="0.35">
      <c r="B60" s="23"/>
      <c r="C60" s="51"/>
      <c r="D60" s="51"/>
      <c r="E60" s="36"/>
      <c r="F60" s="36"/>
      <c r="G60" s="36"/>
      <c r="H60" s="36"/>
      <c r="I60" s="36"/>
      <c r="J60" s="12"/>
    </row>
    <row r="61" spans="2:10" x14ac:dyDescent="0.35">
      <c r="B61" s="26"/>
      <c r="C61" s="32" t="s">
        <v>327</v>
      </c>
      <c r="D61" s="33"/>
      <c r="E61" s="33"/>
      <c r="F61" s="33"/>
      <c r="G61" s="33"/>
      <c r="H61" s="33"/>
      <c r="I61" s="32"/>
      <c r="J61" s="49"/>
    </row>
    <row r="62" spans="2:10" x14ac:dyDescent="0.35">
      <c r="B62" s="22"/>
      <c r="C62" s="36" t="s">
        <v>336</v>
      </c>
      <c r="D62" s="40"/>
      <c r="E62" s="36" t="s">
        <v>328</v>
      </c>
      <c r="F62" s="36"/>
      <c r="G62" s="36" t="s">
        <v>329</v>
      </c>
      <c r="H62" s="36"/>
      <c r="I62" s="36" t="s">
        <v>330</v>
      </c>
      <c r="J62" s="12"/>
    </row>
    <row r="63" spans="2:10" ht="142.75" customHeight="1" x14ac:dyDescent="0.35">
      <c r="B63" s="21"/>
      <c r="C63" s="31"/>
      <c r="D63" s="35"/>
      <c r="E63" s="28"/>
      <c r="F63" s="35"/>
      <c r="G63" s="28"/>
      <c r="H63" s="36"/>
      <c r="I63" s="28"/>
      <c r="J63" s="12"/>
    </row>
    <row r="64" spans="2:10" ht="15" thickBot="1" x14ac:dyDescent="0.4">
      <c r="B64" s="2"/>
      <c r="C64" s="3"/>
      <c r="D64" s="3"/>
      <c r="E64" s="13"/>
      <c r="F64" s="13"/>
      <c r="G64" s="13"/>
      <c r="H64" s="13"/>
      <c r="I64" s="13"/>
      <c r="J64" s="14"/>
    </row>
    <row r="65" spans="2:10" ht="18.649999999999999" customHeight="1" x14ac:dyDescent="0.35">
      <c r="B65" s="103" t="s">
        <v>332</v>
      </c>
      <c r="C65" s="104"/>
      <c r="D65" s="104"/>
      <c r="E65" s="104"/>
      <c r="F65" s="104"/>
      <c r="G65" s="104"/>
      <c r="H65" s="104"/>
      <c r="I65" s="104"/>
      <c r="J65" s="105"/>
    </row>
    <row r="66" spans="2:10" x14ac:dyDescent="0.35">
      <c r="B66" s="26"/>
      <c r="C66" s="32" t="s">
        <v>326</v>
      </c>
      <c r="D66" s="33"/>
      <c r="E66" s="33"/>
      <c r="F66" s="33"/>
      <c r="G66" s="33"/>
      <c r="H66" s="33"/>
      <c r="I66" s="32"/>
      <c r="J66" s="49"/>
    </row>
    <row r="67" spans="2:10" x14ac:dyDescent="0.35">
      <c r="B67" s="22"/>
      <c r="C67" s="36" t="s">
        <v>336</v>
      </c>
      <c r="D67" s="40"/>
      <c r="E67" s="36" t="s">
        <v>328</v>
      </c>
      <c r="F67" s="36"/>
      <c r="G67" s="36" t="s">
        <v>329</v>
      </c>
      <c r="H67" s="36"/>
      <c r="I67" s="36" t="s">
        <v>330</v>
      </c>
      <c r="J67" s="12"/>
    </row>
    <row r="68" spans="2:10" ht="142.75" customHeight="1" x14ac:dyDescent="0.35">
      <c r="B68" s="21"/>
      <c r="C68" s="31"/>
      <c r="D68" s="35"/>
      <c r="E68" s="28"/>
      <c r="F68" s="35"/>
      <c r="G68" s="28"/>
      <c r="H68" s="36"/>
      <c r="I68" s="28"/>
      <c r="J68" s="12"/>
    </row>
    <row r="69" spans="2:10" x14ac:dyDescent="0.35">
      <c r="B69" s="23"/>
      <c r="C69" s="51"/>
      <c r="D69" s="51"/>
      <c r="E69" s="36"/>
      <c r="F69" s="36"/>
      <c r="G69" s="36"/>
      <c r="H69" s="36"/>
      <c r="I69" s="36"/>
      <c r="J69" s="12"/>
    </row>
    <row r="70" spans="2:10" x14ac:dyDescent="0.35">
      <c r="B70" s="26"/>
      <c r="C70" s="32" t="s">
        <v>327</v>
      </c>
      <c r="D70" s="33"/>
      <c r="E70" s="33"/>
      <c r="F70" s="33"/>
      <c r="G70" s="33"/>
      <c r="H70" s="33"/>
      <c r="I70" s="32"/>
      <c r="J70" s="49"/>
    </row>
    <row r="71" spans="2:10" x14ac:dyDescent="0.35">
      <c r="B71" s="22"/>
      <c r="C71" s="36" t="s">
        <v>336</v>
      </c>
      <c r="D71" s="40"/>
      <c r="E71" s="36" t="s">
        <v>328</v>
      </c>
      <c r="F71" s="36"/>
      <c r="G71" s="36" t="s">
        <v>329</v>
      </c>
      <c r="H71" s="36"/>
      <c r="I71" s="36" t="s">
        <v>330</v>
      </c>
      <c r="J71" s="12"/>
    </row>
    <row r="72" spans="2:10" ht="142.75" customHeight="1" x14ac:dyDescent="0.35">
      <c r="B72" s="21"/>
      <c r="C72" s="31"/>
      <c r="D72" s="35"/>
      <c r="E72" s="28"/>
      <c r="F72" s="35"/>
      <c r="G72" s="28"/>
      <c r="H72" s="36"/>
      <c r="I72" s="28"/>
      <c r="J72" s="12"/>
    </row>
    <row r="73" spans="2:10" x14ac:dyDescent="0.35">
      <c r="B73" s="22"/>
      <c r="C73" s="50"/>
      <c r="D73" s="50"/>
      <c r="E73" s="36"/>
      <c r="F73" s="36"/>
      <c r="G73" s="36"/>
      <c r="H73" s="36"/>
      <c r="I73" s="36"/>
      <c r="J73" s="12"/>
    </row>
    <row r="74" spans="2:10" x14ac:dyDescent="0.35">
      <c r="B74" s="22"/>
      <c r="C74" s="50"/>
      <c r="D74" s="50"/>
      <c r="E74" s="36"/>
      <c r="F74" s="36"/>
      <c r="G74" s="36"/>
      <c r="H74" s="36"/>
      <c r="I74" s="36"/>
      <c r="J74" s="12"/>
    </row>
    <row r="75" spans="2:10" ht="16" thickBot="1" x14ac:dyDescent="0.4">
      <c r="B75" s="19"/>
      <c r="C75" s="20"/>
      <c r="D75" s="20"/>
      <c r="E75" s="13"/>
      <c r="F75" s="13"/>
      <c r="G75" s="13"/>
      <c r="H75" s="13"/>
      <c r="I75" s="13"/>
      <c r="J75" s="14"/>
    </row>
    <row r="76" spans="2:10" ht="15.5" x14ac:dyDescent="0.35">
      <c r="B76" s="81"/>
      <c r="C76" s="82"/>
      <c r="D76" s="82"/>
      <c r="E76" s="83"/>
      <c r="F76" s="62"/>
      <c r="G76" s="98"/>
      <c r="H76" s="98"/>
      <c r="I76" s="98"/>
      <c r="J76" s="63"/>
    </row>
    <row r="77" spans="2:10" ht="17.5" x14ac:dyDescent="0.35">
      <c r="B77" s="84"/>
      <c r="C77" s="85" t="s">
        <v>343</v>
      </c>
      <c r="D77" s="86"/>
      <c r="E77" s="53"/>
      <c r="F77" s="36"/>
      <c r="G77" s="99"/>
      <c r="H77" s="99"/>
      <c r="I77" s="99"/>
      <c r="J77" s="64"/>
    </row>
    <row r="78" spans="2:10" ht="15.5" x14ac:dyDescent="0.35">
      <c r="B78" s="84"/>
      <c r="C78" s="85"/>
      <c r="D78" s="86"/>
      <c r="E78" s="53"/>
      <c r="F78" s="36"/>
      <c r="G78" s="99"/>
      <c r="H78" s="99"/>
      <c r="I78" s="99"/>
      <c r="J78" s="64"/>
    </row>
    <row r="79" spans="2:10" ht="21.5" customHeight="1" x14ac:dyDescent="0.35">
      <c r="B79" s="87"/>
      <c r="C79" s="85" t="s">
        <v>344</v>
      </c>
      <c r="D79" s="88"/>
      <c r="E79" s="80"/>
      <c r="F79" s="58"/>
      <c r="G79" s="99"/>
      <c r="H79" s="99"/>
      <c r="I79" s="99"/>
      <c r="J79" s="66"/>
    </row>
    <row r="80" spans="2:10" ht="21.5" customHeight="1" x14ac:dyDescent="0.35">
      <c r="B80" s="65"/>
      <c r="C80" s="61" t="s">
        <v>345</v>
      </c>
      <c r="D80" s="58"/>
      <c r="E80" s="1"/>
      <c r="F80" s="58"/>
      <c r="G80" s="99"/>
      <c r="H80" s="99"/>
      <c r="I80" s="99"/>
      <c r="J80" s="66"/>
    </row>
    <row r="81" spans="2:10" ht="21.5" customHeight="1" x14ac:dyDescent="0.35">
      <c r="B81" s="89"/>
      <c r="C81" s="90"/>
      <c r="D81" s="90"/>
      <c r="E81" s="90"/>
      <c r="F81" s="58"/>
      <c r="G81" s="99"/>
      <c r="H81" s="99"/>
      <c r="I81" s="99"/>
      <c r="J81" s="66"/>
    </row>
    <row r="82" spans="2:10" ht="21.5" customHeight="1" x14ac:dyDescent="0.35">
      <c r="B82" s="89"/>
      <c r="C82" s="85" t="s">
        <v>346</v>
      </c>
      <c r="D82" s="90"/>
      <c r="E82" s="90"/>
      <c r="F82" s="58"/>
      <c r="G82" s="99"/>
      <c r="H82" s="99"/>
      <c r="I82" s="99"/>
      <c r="J82" s="66"/>
    </row>
    <row r="83" spans="2:10" ht="21.5" customHeight="1" x14ac:dyDescent="0.35">
      <c r="B83" s="89"/>
      <c r="C83" s="61" t="s">
        <v>345</v>
      </c>
      <c r="D83" s="90"/>
      <c r="E83" s="90"/>
      <c r="F83" s="1"/>
      <c r="G83" s="99"/>
      <c r="H83" s="99"/>
      <c r="I83" s="99"/>
      <c r="J83" s="66"/>
    </row>
    <row r="84" spans="2:10" ht="21.5" customHeight="1" thickBot="1" x14ac:dyDescent="0.4">
      <c r="B84" s="89"/>
      <c r="C84" s="90"/>
      <c r="D84" s="90"/>
      <c r="E84" s="90"/>
      <c r="F84" s="1"/>
      <c r="G84" s="100"/>
      <c r="H84" s="100"/>
      <c r="I84" s="100"/>
      <c r="J84" s="66"/>
    </row>
    <row r="85" spans="2:10" ht="21.5" customHeight="1" x14ac:dyDescent="0.35">
      <c r="B85" s="89"/>
      <c r="C85" s="90"/>
      <c r="D85" s="90"/>
      <c r="E85" s="90"/>
      <c r="F85" s="1"/>
      <c r="G85" s="97" t="s">
        <v>336</v>
      </c>
      <c r="H85" s="97"/>
      <c r="I85" s="97"/>
      <c r="J85" s="66"/>
    </row>
    <row r="86" spans="2:10" ht="21.5" customHeight="1" x14ac:dyDescent="0.35">
      <c r="B86" s="89"/>
      <c r="C86" s="90"/>
      <c r="D86" s="90"/>
      <c r="E86" s="90"/>
      <c r="F86" s="1"/>
      <c r="G86" s="97" t="s">
        <v>348</v>
      </c>
      <c r="H86" s="97"/>
      <c r="I86" s="97"/>
      <c r="J86" s="66"/>
    </row>
    <row r="87" spans="2:10" ht="21.5" customHeight="1" x14ac:dyDescent="0.35">
      <c r="B87" s="91"/>
      <c r="C87" s="92"/>
      <c r="D87" s="92"/>
      <c r="E87" s="92"/>
      <c r="F87" s="67"/>
      <c r="G87" s="68"/>
      <c r="H87" s="68"/>
      <c r="I87" s="68"/>
      <c r="J87" s="69"/>
    </row>
    <row r="88" spans="2:10" ht="21.5" customHeight="1" x14ac:dyDescent="0.35">
      <c r="B88" s="60"/>
      <c r="C88" s="58"/>
      <c r="D88" s="58"/>
      <c r="E88" s="58"/>
      <c r="F88" s="1"/>
      <c r="G88" s="57"/>
      <c r="H88" s="57"/>
      <c r="I88" s="57"/>
      <c r="J88" s="59"/>
    </row>
    <row r="89" spans="2:10" ht="21.5" customHeight="1" x14ac:dyDescent="0.35">
      <c r="B89" s="60"/>
      <c r="C89" s="96" t="s">
        <v>347</v>
      </c>
      <c r="D89" s="96"/>
      <c r="E89" s="96"/>
      <c r="F89" s="1"/>
      <c r="G89" s="57"/>
      <c r="H89" s="57"/>
      <c r="I89" s="57"/>
      <c r="J89" s="59"/>
    </row>
    <row r="90" spans="2:10" ht="15.5" x14ac:dyDescent="0.35">
      <c r="C90" s="96"/>
      <c r="D90" s="96"/>
      <c r="E90" s="96"/>
      <c r="F90" s="56"/>
      <c r="G90" s="97"/>
      <c r="H90" s="97"/>
      <c r="I90" s="97"/>
      <c r="J90" s="97"/>
    </row>
  </sheetData>
  <sheetProtection algorithmName="SHA-512" hashValue="mCe+xpQFhDrkjCLJu1+YaQ8gNzFriqk/HPjjEvGlh3abL1Nm7Q+AnJiSHQcmoTtHnj7nBUHwfOmRzSogwteUNA==" saltValue="PioFeFqif751v7sH5v23AQ==" spinCount="100000" sheet="1" insertRows="0"/>
  <mergeCells count="21">
    <mergeCell ref="B47:J47"/>
    <mergeCell ref="B56:J56"/>
    <mergeCell ref="G5:I5"/>
    <mergeCell ref="G6:I6"/>
    <mergeCell ref="G7:I7"/>
    <mergeCell ref="C2:I2"/>
    <mergeCell ref="C3:I3"/>
    <mergeCell ref="B1:J1"/>
    <mergeCell ref="C90:E90"/>
    <mergeCell ref="G85:I85"/>
    <mergeCell ref="G86:I86"/>
    <mergeCell ref="G76:I84"/>
    <mergeCell ref="C89:E89"/>
    <mergeCell ref="G8:I8"/>
    <mergeCell ref="G90:J90"/>
    <mergeCell ref="B22:J22"/>
    <mergeCell ref="B27:J27"/>
    <mergeCell ref="B33:J33"/>
    <mergeCell ref="B65:J65"/>
    <mergeCell ref="B10:J10"/>
    <mergeCell ref="B38:J38"/>
  </mergeCells>
  <printOptions horizontalCentered="1"/>
  <pageMargins left="0.39370078740157483" right="0.39370078740157483" top="0.39370078740157483" bottom="0.39370078740157483" header="0.31496062992125984" footer="0.31496062992125984"/>
  <pageSetup scale="60" fitToHeight="10" orientation="portrait" r:id="rId1"/>
  <headerFooter>
    <oddFooter>&amp;C&amp;P/&amp;N</oddFooter>
  </headerFooter>
  <rowBreaks count="1" manualBreakCount="1">
    <brk id="32" min="1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915D36-F0D5-4C2B-B217-C4B59BF31333}">
          <x14:formula1>
            <xm:f>'Centro Gestor'!$A$2:$A$115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61BE2-11F5-4B6E-9D07-A686F87E4D74}">
  <dimension ref="A1:G115"/>
  <sheetViews>
    <sheetView workbookViewId="0">
      <selection activeCell="A80" sqref="A80:XFD80"/>
    </sheetView>
  </sheetViews>
  <sheetFormatPr baseColWidth="10" defaultRowHeight="14.5" x14ac:dyDescent="0.35"/>
  <cols>
    <col min="1" max="1" width="100.54296875" bestFit="1" customWidth="1"/>
    <col min="2" max="2" width="8.54296875" bestFit="1" customWidth="1"/>
    <col min="3" max="3" width="3.36328125" bestFit="1" customWidth="1"/>
    <col min="4" max="4" width="3.6328125" bestFit="1" customWidth="1"/>
    <col min="5" max="5" width="3.90625" bestFit="1" customWidth="1"/>
    <col min="6" max="6" width="9.453125" bestFit="1" customWidth="1"/>
    <col min="7" max="7" width="11.36328125" bestFit="1" customWidth="1"/>
  </cols>
  <sheetData>
    <row r="1" spans="1:7" ht="26" x14ac:dyDescent="0.35">
      <c r="A1" s="5" t="s">
        <v>6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7</v>
      </c>
      <c r="G1" s="5" t="s">
        <v>8</v>
      </c>
    </row>
    <row r="2" spans="1:7" x14ac:dyDescent="0.35">
      <c r="A2" s="9" t="s">
        <v>116</v>
      </c>
      <c r="B2" s="8" t="s">
        <v>115</v>
      </c>
      <c r="C2" s="8" t="str">
        <f t="shared" ref="C2:C33" si="0">+LEFT(B2,2)</f>
        <v>06</v>
      </c>
      <c r="D2" s="8" t="str">
        <f t="shared" ref="D2:D33" si="1">+MID(B2,3,2)</f>
        <v>CD</v>
      </c>
      <c r="E2" s="8" t="str">
        <f t="shared" ref="E2:E33" si="2">+RIGHT(B2,2)</f>
        <v>05</v>
      </c>
      <c r="F2" s="8" t="s">
        <v>117</v>
      </c>
      <c r="G2" s="8" t="s">
        <v>105</v>
      </c>
    </row>
    <row r="3" spans="1:7" x14ac:dyDescent="0.35">
      <c r="A3" s="7" t="s">
        <v>252</v>
      </c>
      <c r="B3" s="6" t="s">
        <v>251</v>
      </c>
      <c r="C3" s="6" t="str">
        <f t="shared" si="0"/>
        <v>26</v>
      </c>
      <c r="D3" s="6" t="str">
        <f t="shared" si="1"/>
        <v>CD</v>
      </c>
      <c r="E3" s="6" t="str">
        <f t="shared" si="2"/>
        <v>01</v>
      </c>
      <c r="F3" s="6" t="s">
        <v>253</v>
      </c>
      <c r="G3" s="6" t="s">
        <v>11</v>
      </c>
    </row>
    <row r="4" spans="1:7" x14ac:dyDescent="0.35">
      <c r="A4" s="7" t="s">
        <v>16</v>
      </c>
      <c r="B4" s="6" t="s">
        <v>15</v>
      </c>
      <c r="C4" s="6" t="str">
        <f t="shared" si="0"/>
        <v>01</v>
      </c>
      <c r="D4" s="6" t="str">
        <f t="shared" si="1"/>
        <v>CD</v>
      </c>
      <c r="E4" s="6" t="str">
        <f t="shared" si="2"/>
        <v>06</v>
      </c>
      <c r="F4" s="6" t="s">
        <v>17</v>
      </c>
      <c r="G4" s="6" t="s">
        <v>11</v>
      </c>
    </row>
    <row r="5" spans="1:7" x14ac:dyDescent="0.35">
      <c r="A5" s="9" t="s">
        <v>25</v>
      </c>
      <c r="B5" s="8" t="s">
        <v>24</v>
      </c>
      <c r="C5" s="8" t="str">
        <f t="shared" si="0"/>
        <v>02</v>
      </c>
      <c r="D5" s="8" t="str">
        <f t="shared" si="1"/>
        <v>CD</v>
      </c>
      <c r="E5" s="8" t="str">
        <f t="shared" si="2"/>
        <v>01</v>
      </c>
      <c r="F5" s="8" t="s">
        <v>26</v>
      </c>
      <c r="G5" s="8" t="s">
        <v>11</v>
      </c>
    </row>
    <row r="6" spans="1:7" x14ac:dyDescent="0.35">
      <c r="A6" s="7" t="s">
        <v>28</v>
      </c>
      <c r="B6" s="6" t="s">
        <v>27</v>
      </c>
      <c r="C6" s="6" t="str">
        <f t="shared" si="0"/>
        <v>02</v>
      </c>
      <c r="D6" s="6" t="str">
        <f t="shared" si="1"/>
        <v>CD</v>
      </c>
      <c r="E6" s="6" t="str">
        <f t="shared" si="2"/>
        <v>02</v>
      </c>
      <c r="F6" s="6" t="s">
        <v>29</v>
      </c>
      <c r="G6" s="6" t="s">
        <v>11</v>
      </c>
    </row>
    <row r="7" spans="1:7" x14ac:dyDescent="0.35">
      <c r="A7" s="9" t="s">
        <v>31</v>
      </c>
      <c r="B7" s="8" t="s">
        <v>30</v>
      </c>
      <c r="C7" s="8" t="str">
        <f t="shared" si="0"/>
        <v>02</v>
      </c>
      <c r="D7" s="8" t="str">
        <f t="shared" si="1"/>
        <v>CD</v>
      </c>
      <c r="E7" s="8" t="str">
        <f t="shared" si="2"/>
        <v>03</v>
      </c>
      <c r="F7" s="8" t="s">
        <v>32</v>
      </c>
      <c r="G7" s="8" t="s">
        <v>11</v>
      </c>
    </row>
    <row r="8" spans="1:7" x14ac:dyDescent="0.35">
      <c r="A8" s="7" t="s">
        <v>34</v>
      </c>
      <c r="B8" s="6" t="s">
        <v>33</v>
      </c>
      <c r="C8" s="6" t="str">
        <f t="shared" si="0"/>
        <v>02</v>
      </c>
      <c r="D8" s="6" t="str">
        <f t="shared" si="1"/>
        <v>CD</v>
      </c>
      <c r="E8" s="6" t="str">
        <f t="shared" si="2"/>
        <v>04</v>
      </c>
      <c r="F8" s="6" t="s">
        <v>35</v>
      </c>
      <c r="G8" s="6" t="s">
        <v>11</v>
      </c>
    </row>
    <row r="9" spans="1:7" x14ac:dyDescent="0.35">
      <c r="A9" s="9" t="s">
        <v>37</v>
      </c>
      <c r="B9" s="8" t="s">
        <v>36</v>
      </c>
      <c r="C9" s="8" t="str">
        <f t="shared" si="0"/>
        <v>02</v>
      </c>
      <c r="D9" s="8" t="str">
        <f t="shared" si="1"/>
        <v>CD</v>
      </c>
      <c r="E9" s="8" t="str">
        <f t="shared" si="2"/>
        <v>05</v>
      </c>
      <c r="F9" s="8" t="s">
        <v>38</v>
      </c>
      <c r="G9" s="8" t="s">
        <v>11</v>
      </c>
    </row>
    <row r="10" spans="1:7" x14ac:dyDescent="0.35">
      <c r="A10" s="7" t="s">
        <v>40</v>
      </c>
      <c r="B10" s="6" t="s">
        <v>39</v>
      </c>
      <c r="C10" s="6" t="str">
        <f t="shared" si="0"/>
        <v>02</v>
      </c>
      <c r="D10" s="6" t="str">
        <f t="shared" si="1"/>
        <v>CD</v>
      </c>
      <c r="E10" s="6" t="str">
        <f t="shared" si="2"/>
        <v>06</v>
      </c>
      <c r="F10" s="6" t="s">
        <v>41</v>
      </c>
      <c r="G10" s="6" t="s">
        <v>11</v>
      </c>
    </row>
    <row r="11" spans="1:7" x14ac:dyDescent="0.35">
      <c r="A11" s="9" t="s">
        <v>43</v>
      </c>
      <c r="B11" s="8" t="s">
        <v>42</v>
      </c>
      <c r="C11" s="8" t="str">
        <f t="shared" si="0"/>
        <v>02</v>
      </c>
      <c r="D11" s="8" t="str">
        <f t="shared" si="1"/>
        <v>CD</v>
      </c>
      <c r="E11" s="8" t="str">
        <f t="shared" si="2"/>
        <v>07</v>
      </c>
      <c r="F11" s="8" t="s">
        <v>44</v>
      </c>
      <c r="G11" s="8" t="s">
        <v>11</v>
      </c>
    </row>
    <row r="12" spans="1:7" x14ac:dyDescent="0.35">
      <c r="A12" s="7" t="s">
        <v>46</v>
      </c>
      <c r="B12" s="6" t="s">
        <v>45</v>
      </c>
      <c r="C12" s="6" t="str">
        <f t="shared" si="0"/>
        <v>02</v>
      </c>
      <c r="D12" s="6" t="str">
        <f t="shared" si="1"/>
        <v>CD</v>
      </c>
      <c r="E12" s="6" t="str">
        <f t="shared" si="2"/>
        <v>08</v>
      </c>
      <c r="F12" s="6" t="s">
        <v>47</v>
      </c>
      <c r="G12" s="6" t="s">
        <v>11</v>
      </c>
    </row>
    <row r="13" spans="1:7" x14ac:dyDescent="0.35">
      <c r="A13" s="9" t="s">
        <v>49</v>
      </c>
      <c r="B13" s="8" t="s">
        <v>48</v>
      </c>
      <c r="C13" s="8" t="str">
        <f t="shared" si="0"/>
        <v>02</v>
      </c>
      <c r="D13" s="8" t="str">
        <f t="shared" si="1"/>
        <v>CD</v>
      </c>
      <c r="E13" s="8" t="str">
        <f t="shared" si="2"/>
        <v>09</v>
      </c>
      <c r="F13" s="8" t="s">
        <v>50</v>
      </c>
      <c r="G13" s="8" t="s">
        <v>11</v>
      </c>
    </row>
    <row r="14" spans="1:7" x14ac:dyDescent="0.35">
      <c r="A14" s="7" t="s">
        <v>52</v>
      </c>
      <c r="B14" s="6" t="s">
        <v>51</v>
      </c>
      <c r="C14" s="6" t="str">
        <f t="shared" si="0"/>
        <v>02</v>
      </c>
      <c r="D14" s="6" t="str">
        <f t="shared" si="1"/>
        <v>CD</v>
      </c>
      <c r="E14" s="6" t="str">
        <f t="shared" si="2"/>
        <v>10</v>
      </c>
      <c r="F14" s="6" t="s">
        <v>53</v>
      </c>
      <c r="G14" s="6" t="s">
        <v>11</v>
      </c>
    </row>
    <row r="15" spans="1:7" x14ac:dyDescent="0.35">
      <c r="A15" s="9" t="s">
        <v>55</v>
      </c>
      <c r="B15" s="8" t="s">
        <v>54</v>
      </c>
      <c r="C15" s="8" t="str">
        <f t="shared" si="0"/>
        <v>02</v>
      </c>
      <c r="D15" s="8" t="str">
        <f t="shared" si="1"/>
        <v>CD</v>
      </c>
      <c r="E15" s="8" t="str">
        <f t="shared" si="2"/>
        <v>11</v>
      </c>
      <c r="F15" s="8" t="s">
        <v>56</v>
      </c>
      <c r="G15" s="8" t="s">
        <v>11</v>
      </c>
    </row>
    <row r="16" spans="1:7" x14ac:dyDescent="0.35">
      <c r="A16" s="7" t="s">
        <v>58</v>
      </c>
      <c r="B16" s="6" t="s">
        <v>57</v>
      </c>
      <c r="C16" s="6" t="str">
        <f t="shared" si="0"/>
        <v>02</v>
      </c>
      <c r="D16" s="6" t="str">
        <f t="shared" si="1"/>
        <v>CD</v>
      </c>
      <c r="E16" s="6" t="str">
        <f t="shared" si="2"/>
        <v>12</v>
      </c>
      <c r="F16" s="6" t="s">
        <v>59</v>
      </c>
      <c r="G16" s="6" t="s">
        <v>11</v>
      </c>
    </row>
    <row r="17" spans="1:7" x14ac:dyDescent="0.35">
      <c r="A17" s="9" t="s">
        <v>61</v>
      </c>
      <c r="B17" s="8" t="s">
        <v>60</v>
      </c>
      <c r="C17" s="8" t="str">
        <f t="shared" si="0"/>
        <v>02</v>
      </c>
      <c r="D17" s="8" t="str">
        <f t="shared" si="1"/>
        <v>CD</v>
      </c>
      <c r="E17" s="8" t="str">
        <f t="shared" si="2"/>
        <v>13</v>
      </c>
      <c r="F17" s="8" t="s">
        <v>62</v>
      </c>
      <c r="G17" s="8" t="s">
        <v>11</v>
      </c>
    </row>
    <row r="18" spans="1:7" x14ac:dyDescent="0.35">
      <c r="A18" s="7" t="s">
        <v>64</v>
      </c>
      <c r="B18" s="6" t="s">
        <v>63</v>
      </c>
      <c r="C18" s="6" t="str">
        <f t="shared" si="0"/>
        <v>02</v>
      </c>
      <c r="D18" s="6" t="str">
        <f t="shared" si="1"/>
        <v>CD</v>
      </c>
      <c r="E18" s="6" t="str">
        <f t="shared" si="2"/>
        <v>14</v>
      </c>
      <c r="F18" s="6" t="s">
        <v>65</v>
      </c>
      <c r="G18" s="6" t="s">
        <v>11</v>
      </c>
    </row>
    <row r="19" spans="1:7" x14ac:dyDescent="0.35">
      <c r="A19" s="9" t="s">
        <v>67</v>
      </c>
      <c r="B19" s="8" t="s">
        <v>66</v>
      </c>
      <c r="C19" s="8" t="str">
        <f t="shared" si="0"/>
        <v>02</v>
      </c>
      <c r="D19" s="8" t="str">
        <f t="shared" si="1"/>
        <v>CD</v>
      </c>
      <c r="E19" s="8" t="str">
        <f t="shared" si="2"/>
        <v>15</v>
      </c>
      <c r="F19" s="8" t="s">
        <v>68</v>
      </c>
      <c r="G19" s="8" t="s">
        <v>11</v>
      </c>
    </row>
    <row r="20" spans="1:7" x14ac:dyDescent="0.35">
      <c r="A20" s="7" t="s">
        <v>70</v>
      </c>
      <c r="B20" s="6" t="s">
        <v>69</v>
      </c>
      <c r="C20" s="6" t="str">
        <f t="shared" si="0"/>
        <v>02</v>
      </c>
      <c r="D20" s="6" t="str">
        <f t="shared" si="1"/>
        <v>CD</v>
      </c>
      <c r="E20" s="6" t="str">
        <f t="shared" si="2"/>
        <v>16</v>
      </c>
      <c r="F20" s="6" t="s">
        <v>71</v>
      </c>
      <c r="G20" s="6" t="s">
        <v>11</v>
      </c>
    </row>
    <row r="21" spans="1:7" x14ac:dyDescent="0.35">
      <c r="A21" s="9" t="s">
        <v>234</v>
      </c>
      <c r="B21" s="8" t="s">
        <v>233</v>
      </c>
      <c r="C21" s="8" t="str">
        <f t="shared" si="0"/>
        <v>18</v>
      </c>
      <c r="D21" s="8" t="str">
        <f t="shared" si="1"/>
        <v>L0</v>
      </c>
      <c r="E21" s="8" t="str">
        <f t="shared" si="2"/>
        <v>00</v>
      </c>
      <c r="F21" s="8">
        <v>1800</v>
      </c>
      <c r="G21" s="8" t="s">
        <v>105</v>
      </c>
    </row>
    <row r="22" spans="1:7" x14ac:dyDescent="0.35">
      <c r="A22" s="7" t="s">
        <v>76</v>
      </c>
      <c r="B22" s="6" t="s">
        <v>75</v>
      </c>
      <c r="C22" s="6" t="str">
        <f t="shared" si="0"/>
        <v>02</v>
      </c>
      <c r="D22" s="6" t="str">
        <f t="shared" si="1"/>
        <v>OD</v>
      </c>
      <c r="E22" s="6" t="str">
        <f t="shared" si="2"/>
        <v>04</v>
      </c>
      <c r="F22" s="6" t="s">
        <v>77</v>
      </c>
      <c r="G22" s="6" t="s">
        <v>11</v>
      </c>
    </row>
    <row r="23" spans="1:7" x14ac:dyDescent="0.35">
      <c r="A23" s="7" t="s">
        <v>161</v>
      </c>
      <c r="B23" s="6" t="s">
        <v>160</v>
      </c>
      <c r="C23" s="6" t="str">
        <f t="shared" si="0"/>
        <v>09</v>
      </c>
      <c r="D23" s="6" t="str">
        <f t="shared" si="1"/>
        <v>PD</v>
      </c>
      <c r="E23" s="6" t="str">
        <f t="shared" si="2"/>
        <v>PA</v>
      </c>
      <c r="F23" s="6" t="s">
        <v>162</v>
      </c>
      <c r="G23" s="6" t="s">
        <v>105</v>
      </c>
    </row>
    <row r="24" spans="1:7" x14ac:dyDescent="0.35">
      <c r="A24" s="9" t="s">
        <v>164</v>
      </c>
      <c r="B24" s="8" t="s">
        <v>163</v>
      </c>
      <c r="C24" s="8" t="str">
        <f t="shared" si="0"/>
        <v>09</v>
      </c>
      <c r="D24" s="8" t="str">
        <f t="shared" si="1"/>
        <v>PD</v>
      </c>
      <c r="E24" s="8" t="str">
        <f t="shared" si="2"/>
        <v>PP</v>
      </c>
      <c r="F24" s="8" t="s">
        <v>165</v>
      </c>
      <c r="G24" s="8" t="s">
        <v>105</v>
      </c>
    </row>
    <row r="25" spans="1:7" x14ac:dyDescent="0.35">
      <c r="A25" s="9" t="s">
        <v>158</v>
      </c>
      <c r="B25" s="8" t="s">
        <v>157</v>
      </c>
      <c r="C25" s="8" t="str">
        <f t="shared" si="0"/>
        <v>09</v>
      </c>
      <c r="D25" s="8" t="str">
        <f t="shared" si="1"/>
        <v>PD</v>
      </c>
      <c r="E25" s="8" t="str">
        <f t="shared" si="2"/>
        <v>LR</v>
      </c>
      <c r="F25" s="8" t="s">
        <v>159</v>
      </c>
      <c r="G25" s="8" t="s">
        <v>105</v>
      </c>
    </row>
    <row r="26" spans="1:7" x14ac:dyDescent="0.35">
      <c r="A26" s="9" t="s">
        <v>13</v>
      </c>
      <c r="B26" s="8" t="s">
        <v>12</v>
      </c>
      <c r="C26" s="8" t="str">
        <f t="shared" si="0"/>
        <v>01</v>
      </c>
      <c r="D26" s="8" t="str">
        <f t="shared" si="1"/>
        <v>CD</v>
      </c>
      <c r="E26" s="8" t="str">
        <f t="shared" si="2"/>
        <v>03</v>
      </c>
      <c r="F26" s="8" t="s">
        <v>14</v>
      </c>
      <c r="G26" s="8" t="s">
        <v>11</v>
      </c>
    </row>
    <row r="27" spans="1:7" x14ac:dyDescent="0.35">
      <c r="A27" s="7" t="s">
        <v>283</v>
      </c>
      <c r="B27" s="6" t="s">
        <v>282</v>
      </c>
      <c r="C27" s="6" t="str">
        <f t="shared" si="0"/>
        <v>33</v>
      </c>
      <c r="D27" s="6" t="str">
        <f t="shared" si="1"/>
        <v>PD</v>
      </c>
      <c r="E27" s="6" t="str">
        <f t="shared" si="2"/>
        <v>CL</v>
      </c>
      <c r="F27" s="6" t="s">
        <v>284</v>
      </c>
      <c r="G27" s="6" t="s">
        <v>11</v>
      </c>
    </row>
    <row r="28" spans="1:7" x14ac:dyDescent="0.35">
      <c r="A28" s="9" t="s">
        <v>73</v>
      </c>
      <c r="B28" s="8" t="s">
        <v>72</v>
      </c>
      <c r="C28" s="8" t="str">
        <f t="shared" si="0"/>
        <v>02</v>
      </c>
      <c r="D28" s="8" t="str">
        <f t="shared" si="1"/>
        <v>CD</v>
      </c>
      <c r="E28" s="8" t="str">
        <f t="shared" si="2"/>
        <v>BP</v>
      </c>
      <c r="F28" s="8" t="s">
        <v>74</v>
      </c>
      <c r="G28" s="8" t="s">
        <v>11</v>
      </c>
    </row>
    <row r="29" spans="1:7" x14ac:dyDescent="0.35">
      <c r="A29" s="7" t="s">
        <v>244</v>
      </c>
      <c r="B29" s="6" t="s">
        <v>243</v>
      </c>
      <c r="C29" s="6" t="str">
        <f t="shared" si="0"/>
        <v>23</v>
      </c>
      <c r="D29" s="6" t="str">
        <f t="shared" si="1"/>
        <v>A0</v>
      </c>
      <c r="E29" s="6" t="str">
        <f t="shared" si="2"/>
        <v>00</v>
      </c>
      <c r="F29" s="6">
        <v>2300</v>
      </c>
      <c r="G29" s="6" t="s">
        <v>105</v>
      </c>
    </row>
    <row r="30" spans="1:7" x14ac:dyDescent="0.35">
      <c r="A30" s="7" t="s">
        <v>82</v>
      </c>
      <c r="B30" s="6" t="s">
        <v>81</v>
      </c>
      <c r="C30" s="6" t="str">
        <f t="shared" si="0"/>
        <v>02</v>
      </c>
      <c r="D30" s="6" t="str">
        <f t="shared" si="1"/>
        <v>PD</v>
      </c>
      <c r="E30" s="6" t="str">
        <f t="shared" si="2"/>
        <v>AV</v>
      </c>
      <c r="F30" s="6" t="s">
        <v>83</v>
      </c>
      <c r="G30" s="6" t="s">
        <v>11</v>
      </c>
    </row>
    <row r="31" spans="1:7" x14ac:dyDescent="0.35">
      <c r="A31" s="7" t="s">
        <v>232</v>
      </c>
      <c r="B31" s="6" t="s">
        <v>231</v>
      </c>
      <c r="C31" s="6" t="str">
        <f t="shared" si="0"/>
        <v>17</v>
      </c>
      <c r="D31" s="6" t="str">
        <f t="shared" si="1"/>
        <v>L0</v>
      </c>
      <c r="E31" s="6" t="str">
        <f t="shared" si="2"/>
        <v>00</v>
      </c>
      <c r="F31" s="6">
        <v>1700</v>
      </c>
      <c r="G31" s="6" t="s">
        <v>105</v>
      </c>
    </row>
    <row r="32" spans="1:7" x14ac:dyDescent="0.35">
      <c r="A32" s="7" t="s">
        <v>248</v>
      </c>
      <c r="B32" s="6" t="s">
        <v>247</v>
      </c>
      <c r="C32" s="6" t="str">
        <f t="shared" si="0"/>
        <v>25</v>
      </c>
      <c r="D32" s="6" t="str">
        <f t="shared" si="1"/>
        <v>C0</v>
      </c>
      <c r="E32" s="6" t="str">
        <f t="shared" si="2"/>
        <v>01</v>
      </c>
      <c r="F32" s="6">
        <v>2501</v>
      </c>
      <c r="G32" s="6" t="s">
        <v>11</v>
      </c>
    </row>
    <row r="33" spans="1:7" x14ac:dyDescent="0.35">
      <c r="A33" s="7" t="s">
        <v>320</v>
      </c>
      <c r="B33" s="6" t="s">
        <v>319</v>
      </c>
      <c r="C33" s="6" t="str">
        <f t="shared" si="0"/>
        <v>42</v>
      </c>
      <c r="D33" s="6" t="str">
        <f t="shared" si="1"/>
        <v>A0</v>
      </c>
      <c r="E33" s="6" t="str">
        <f t="shared" si="2"/>
        <v>00</v>
      </c>
      <c r="F33" s="6">
        <v>4200</v>
      </c>
      <c r="G33" s="6" t="s">
        <v>105</v>
      </c>
    </row>
    <row r="34" spans="1:7" x14ac:dyDescent="0.35">
      <c r="A34" s="9" t="s">
        <v>238</v>
      </c>
      <c r="B34" s="8" t="s">
        <v>237</v>
      </c>
      <c r="C34" s="8" t="str">
        <f t="shared" ref="C34:C64" si="3">+LEFT(B34,2)</f>
        <v>20</v>
      </c>
      <c r="D34" s="8" t="str">
        <f t="shared" ref="D34:D64" si="4">+MID(B34,3,2)</f>
        <v>J0</v>
      </c>
      <c r="E34" s="8" t="str">
        <f t="shared" ref="E34:E64" si="5">+RIGHT(B34,2)</f>
        <v>00</v>
      </c>
      <c r="F34" s="8">
        <v>2000</v>
      </c>
      <c r="G34" s="8" t="s">
        <v>105</v>
      </c>
    </row>
    <row r="35" spans="1:7" x14ac:dyDescent="0.35">
      <c r="A35" s="9" t="s">
        <v>140</v>
      </c>
      <c r="B35" s="8" t="s">
        <v>139</v>
      </c>
      <c r="C35" s="8" t="str">
        <f t="shared" si="3"/>
        <v>08</v>
      </c>
      <c r="D35" s="8" t="str">
        <f t="shared" si="4"/>
        <v>PD</v>
      </c>
      <c r="E35" s="8" t="str">
        <f t="shared" si="5"/>
        <v>CP</v>
      </c>
      <c r="F35" s="8" t="s">
        <v>141</v>
      </c>
      <c r="G35" s="8" t="s">
        <v>11</v>
      </c>
    </row>
    <row r="36" spans="1:7" x14ac:dyDescent="0.35">
      <c r="A36" s="7" t="s">
        <v>167</v>
      </c>
      <c r="B36" s="6" t="s">
        <v>166</v>
      </c>
      <c r="C36" s="6" t="str">
        <f t="shared" si="3"/>
        <v>09</v>
      </c>
      <c r="D36" s="6" t="str">
        <f t="shared" si="4"/>
        <v>PE</v>
      </c>
      <c r="E36" s="6" t="str">
        <f t="shared" si="5"/>
        <v>CM</v>
      </c>
      <c r="F36" s="6" t="s">
        <v>168</v>
      </c>
      <c r="G36" s="6" t="s">
        <v>105</v>
      </c>
    </row>
    <row r="37" spans="1:7" x14ac:dyDescent="0.35">
      <c r="A37" s="9" t="s">
        <v>230</v>
      </c>
      <c r="B37" s="8" t="s">
        <v>229</v>
      </c>
      <c r="C37" s="8" t="str">
        <f t="shared" si="3"/>
        <v>16</v>
      </c>
      <c r="D37" s="8" t="str">
        <f t="shared" si="4"/>
        <v>C0</v>
      </c>
      <c r="E37" s="8" t="str">
        <f t="shared" si="5"/>
        <v>00</v>
      </c>
      <c r="F37" s="8">
        <v>1600</v>
      </c>
      <c r="G37" s="8" t="s">
        <v>105</v>
      </c>
    </row>
    <row r="38" spans="1:7" x14ac:dyDescent="0.35">
      <c r="A38" s="7" t="s">
        <v>218</v>
      </c>
      <c r="B38" s="6" t="s">
        <v>217</v>
      </c>
      <c r="C38" s="6" t="str">
        <f t="shared" si="3"/>
        <v>13</v>
      </c>
      <c r="D38" s="6" t="str">
        <f t="shared" si="4"/>
        <v>PD</v>
      </c>
      <c r="E38" s="6" t="str">
        <f t="shared" si="5"/>
        <v>EA</v>
      </c>
      <c r="F38" s="6" t="s">
        <v>219</v>
      </c>
      <c r="G38" s="6" t="s">
        <v>105</v>
      </c>
    </row>
    <row r="39" spans="1:7" x14ac:dyDescent="0.35">
      <c r="A39" s="7" t="s">
        <v>310</v>
      </c>
      <c r="B39" s="6" t="s">
        <v>309</v>
      </c>
      <c r="C39" s="6" t="str">
        <f t="shared" si="3"/>
        <v>36</v>
      </c>
      <c r="D39" s="6" t="str">
        <f t="shared" si="4"/>
        <v>PF</v>
      </c>
      <c r="E39" s="6" t="str">
        <f t="shared" si="5"/>
        <v>EG</v>
      </c>
      <c r="F39" s="6" t="s">
        <v>311</v>
      </c>
      <c r="G39" s="6" t="s">
        <v>11</v>
      </c>
    </row>
    <row r="40" spans="1:7" x14ac:dyDescent="0.35">
      <c r="A40" s="7" t="s">
        <v>173</v>
      </c>
      <c r="B40" s="6" t="s">
        <v>172</v>
      </c>
      <c r="C40" s="6" t="str">
        <f t="shared" si="3"/>
        <v>09</v>
      </c>
      <c r="D40" s="6" t="str">
        <f t="shared" si="4"/>
        <v>PF</v>
      </c>
      <c r="E40" s="6" t="str">
        <f t="shared" si="5"/>
        <v>CH</v>
      </c>
      <c r="F40" s="6" t="s">
        <v>174</v>
      </c>
      <c r="G40" s="6" t="s">
        <v>105</v>
      </c>
    </row>
    <row r="41" spans="1:7" x14ac:dyDescent="0.35">
      <c r="A41" s="9" t="s">
        <v>276</v>
      </c>
      <c r="B41" s="8" t="s">
        <v>275</v>
      </c>
      <c r="C41" s="8" t="str">
        <f t="shared" si="3"/>
        <v>31</v>
      </c>
      <c r="D41" s="8" t="str">
        <f t="shared" si="4"/>
        <v>PF</v>
      </c>
      <c r="E41" s="8" t="str">
        <f t="shared" si="5"/>
        <v>PC</v>
      </c>
      <c r="F41" s="8" t="s">
        <v>277</v>
      </c>
      <c r="G41" s="8" t="s">
        <v>11</v>
      </c>
    </row>
    <row r="42" spans="1:7" x14ac:dyDescent="0.35">
      <c r="A42" s="9" t="s">
        <v>176</v>
      </c>
      <c r="B42" s="8" t="s">
        <v>175</v>
      </c>
      <c r="C42" s="8" t="str">
        <f t="shared" si="3"/>
        <v>09</v>
      </c>
      <c r="D42" s="8" t="str">
        <f t="shared" si="4"/>
        <v>PF</v>
      </c>
      <c r="E42" s="8" t="str">
        <f t="shared" si="5"/>
        <v>RC</v>
      </c>
      <c r="F42" s="8" t="s">
        <v>177</v>
      </c>
      <c r="G42" s="8" t="s">
        <v>105</v>
      </c>
    </row>
    <row r="43" spans="1:7" x14ac:dyDescent="0.35">
      <c r="A43" s="9" t="s">
        <v>270</v>
      </c>
      <c r="B43" s="8" t="s">
        <v>269</v>
      </c>
      <c r="C43" s="8" t="str">
        <f t="shared" si="3"/>
        <v>31</v>
      </c>
      <c r="D43" s="8" t="str">
        <f t="shared" si="4"/>
        <v>PF</v>
      </c>
      <c r="E43" s="8" t="str">
        <f t="shared" si="5"/>
        <v>MA</v>
      </c>
      <c r="F43" s="8" t="s">
        <v>271</v>
      </c>
      <c r="G43" s="8" t="s">
        <v>11</v>
      </c>
    </row>
    <row r="44" spans="1:7" x14ac:dyDescent="0.35">
      <c r="A44" s="7" t="s">
        <v>273</v>
      </c>
      <c r="B44" s="6" t="s">
        <v>272</v>
      </c>
      <c r="C44" s="6" t="str">
        <f t="shared" si="3"/>
        <v>31</v>
      </c>
      <c r="D44" s="6" t="str">
        <f t="shared" si="4"/>
        <v>PF</v>
      </c>
      <c r="E44" s="6" t="str">
        <f t="shared" si="5"/>
        <v>ME</v>
      </c>
      <c r="F44" s="6" t="s">
        <v>274</v>
      </c>
      <c r="G44" s="6" t="s">
        <v>11</v>
      </c>
    </row>
    <row r="45" spans="1:7" x14ac:dyDescent="0.35">
      <c r="A45" s="9" t="s">
        <v>187</v>
      </c>
      <c r="B45" s="8" t="s">
        <v>186</v>
      </c>
      <c r="C45" s="8" t="str">
        <f t="shared" si="3"/>
        <v>10</v>
      </c>
      <c r="D45" s="8" t="str">
        <f t="shared" si="4"/>
        <v>P0</v>
      </c>
      <c r="E45" s="8" t="str">
        <f t="shared" si="5"/>
        <v>TP</v>
      </c>
      <c r="F45" s="8" t="s">
        <v>188</v>
      </c>
      <c r="G45" s="8" t="s">
        <v>105</v>
      </c>
    </row>
    <row r="46" spans="1:7" x14ac:dyDescent="0.35">
      <c r="A46" s="7" t="s">
        <v>179</v>
      </c>
      <c r="B46" s="6" t="s">
        <v>178</v>
      </c>
      <c r="C46" s="6" t="str">
        <f t="shared" si="3"/>
        <v>09</v>
      </c>
      <c r="D46" s="6" t="str">
        <f t="shared" si="4"/>
        <v>PF</v>
      </c>
      <c r="E46" s="6" t="str">
        <f t="shared" si="5"/>
        <v>RI</v>
      </c>
      <c r="F46" s="6" t="s">
        <v>180</v>
      </c>
      <c r="G46" s="6" t="s">
        <v>105</v>
      </c>
    </row>
    <row r="47" spans="1:7" x14ac:dyDescent="0.35">
      <c r="A47" s="7" t="s">
        <v>315</v>
      </c>
      <c r="B47" s="6" t="s">
        <v>314</v>
      </c>
      <c r="C47" s="6" t="str">
        <f t="shared" si="3"/>
        <v>40</v>
      </c>
      <c r="D47" s="6" t="str">
        <f t="shared" si="4"/>
        <v>A0</v>
      </c>
      <c r="E47" s="6" t="str">
        <f t="shared" si="5"/>
        <v>00</v>
      </c>
      <c r="F47" s="6">
        <v>4000</v>
      </c>
      <c r="G47" s="6" t="s">
        <v>105</v>
      </c>
    </row>
    <row r="48" spans="1:7" x14ac:dyDescent="0.35">
      <c r="A48" s="7" t="s">
        <v>119</v>
      </c>
      <c r="B48" s="6" t="s">
        <v>118</v>
      </c>
      <c r="C48" s="6" t="str">
        <f t="shared" si="3"/>
        <v>06</v>
      </c>
      <c r="D48" s="6" t="str">
        <f t="shared" si="4"/>
        <v>P0</v>
      </c>
      <c r="E48" s="6" t="str">
        <f t="shared" si="5"/>
        <v>FA</v>
      </c>
      <c r="F48" s="6" t="s">
        <v>120</v>
      </c>
      <c r="G48" s="6" t="s">
        <v>105</v>
      </c>
    </row>
    <row r="49" spans="1:7" x14ac:dyDescent="0.35">
      <c r="A49" s="7" t="s">
        <v>224</v>
      </c>
      <c r="B49" s="6" t="s">
        <v>223</v>
      </c>
      <c r="C49" s="6" t="str">
        <f t="shared" si="3"/>
        <v>14</v>
      </c>
      <c r="D49" s="6" t="str">
        <f t="shared" si="4"/>
        <v>P0</v>
      </c>
      <c r="E49" s="6" t="str">
        <f t="shared" si="5"/>
        <v>PJ</v>
      </c>
      <c r="F49" s="6" t="s">
        <v>225</v>
      </c>
      <c r="G49" s="6" t="s">
        <v>226</v>
      </c>
    </row>
    <row r="50" spans="1:7" x14ac:dyDescent="0.35">
      <c r="A50" s="9" t="s">
        <v>97</v>
      </c>
      <c r="B50" s="8" t="s">
        <v>96</v>
      </c>
      <c r="C50" s="8" t="str">
        <f t="shared" si="3"/>
        <v>04</v>
      </c>
      <c r="D50" s="8" t="str">
        <f t="shared" si="4"/>
        <v>P0</v>
      </c>
      <c r="E50" s="8" t="str">
        <f t="shared" si="5"/>
        <v>DE</v>
      </c>
      <c r="F50" s="8" t="s">
        <v>98</v>
      </c>
      <c r="G50" s="8" t="s">
        <v>11</v>
      </c>
    </row>
    <row r="51" spans="1:7" x14ac:dyDescent="0.35">
      <c r="A51" s="7" t="s">
        <v>107</v>
      </c>
      <c r="B51" s="6" t="s">
        <v>106</v>
      </c>
      <c r="C51" s="6" t="str">
        <f t="shared" si="3"/>
        <v>05</v>
      </c>
      <c r="D51" s="6" t="str">
        <f t="shared" si="4"/>
        <v>P0</v>
      </c>
      <c r="E51" s="6" t="str">
        <f t="shared" si="5"/>
        <v>PT</v>
      </c>
      <c r="F51" s="6" t="s">
        <v>108</v>
      </c>
      <c r="G51" s="6" t="s">
        <v>105</v>
      </c>
    </row>
    <row r="52" spans="1:7" x14ac:dyDescent="0.35">
      <c r="A52" s="9" t="s">
        <v>19</v>
      </c>
      <c r="B52" s="8" t="s">
        <v>18</v>
      </c>
      <c r="C52" s="8" t="str">
        <f t="shared" si="3"/>
        <v>01</v>
      </c>
      <c r="D52" s="8" t="str">
        <f t="shared" si="4"/>
        <v>P0</v>
      </c>
      <c r="E52" s="8" t="str">
        <f t="shared" si="5"/>
        <v>ES</v>
      </c>
      <c r="F52" s="8" t="s">
        <v>20</v>
      </c>
      <c r="G52" s="8" t="s">
        <v>11</v>
      </c>
    </row>
    <row r="53" spans="1:7" x14ac:dyDescent="0.35">
      <c r="A53" s="7" t="s">
        <v>100</v>
      </c>
      <c r="B53" s="6" t="s">
        <v>99</v>
      </c>
      <c r="C53" s="6" t="str">
        <f t="shared" si="3"/>
        <v>04</v>
      </c>
      <c r="D53" s="6" t="str">
        <f t="shared" si="4"/>
        <v>P0</v>
      </c>
      <c r="E53" s="6" t="str">
        <f t="shared" si="5"/>
        <v>DS</v>
      </c>
      <c r="F53" s="6" t="s">
        <v>101</v>
      </c>
      <c r="G53" s="6" t="s">
        <v>11</v>
      </c>
    </row>
    <row r="54" spans="1:7" x14ac:dyDescent="0.35">
      <c r="A54" s="7" t="s">
        <v>184</v>
      </c>
      <c r="B54" s="6" t="s">
        <v>183</v>
      </c>
      <c r="C54" s="6" t="str">
        <f t="shared" si="3"/>
        <v>10</v>
      </c>
      <c r="D54" s="6" t="str">
        <f t="shared" si="4"/>
        <v>P0</v>
      </c>
      <c r="E54" s="6" t="str">
        <f t="shared" si="5"/>
        <v>AC</v>
      </c>
      <c r="F54" s="6" t="s">
        <v>185</v>
      </c>
      <c r="G54" s="6" t="s">
        <v>105</v>
      </c>
    </row>
    <row r="55" spans="1:7" x14ac:dyDescent="0.35">
      <c r="A55" s="9" t="s">
        <v>291</v>
      </c>
      <c r="B55" s="8" t="s">
        <v>290</v>
      </c>
      <c r="C55" s="8" t="str">
        <f t="shared" si="3"/>
        <v>34</v>
      </c>
      <c r="D55" s="8" t="str">
        <f t="shared" si="4"/>
        <v>PD</v>
      </c>
      <c r="E55" s="8" t="str">
        <f t="shared" si="5"/>
        <v>HB</v>
      </c>
      <c r="F55" s="8" t="s">
        <v>292</v>
      </c>
      <c r="G55" s="8" t="s">
        <v>11</v>
      </c>
    </row>
    <row r="56" spans="1:7" x14ac:dyDescent="0.35">
      <c r="A56" s="9" t="s">
        <v>79</v>
      </c>
      <c r="B56" s="8" t="s">
        <v>78</v>
      </c>
      <c r="C56" s="8" t="str">
        <f t="shared" si="3"/>
        <v>02</v>
      </c>
      <c r="D56" s="8" t="str">
        <f t="shared" si="4"/>
        <v>OD</v>
      </c>
      <c r="E56" s="8" t="str">
        <f t="shared" si="5"/>
        <v>06</v>
      </c>
      <c r="F56" s="8" t="s">
        <v>80</v>
      </c>
      <c r="G56" s="8" t="s">
        <v>11</v>
      </c>
    </row>
    <row r="57" spans="1:7" x14ac:dyDescent="0.35">
      <c r="A57" s="9" t="s">
        <v>286</v>
      </c>
      <c r="B57" s="8" t="s">
        <v>285</v>
      </c>
      <c r="C57" s="8" t="str">
        <f t="shared" si="3"/>
        <v>33</v>
      </c>
      <c r="D57" s="8" t="str">
        <f t="shared" si="4"/>
        <v>PD</v>
      </c>
      <c r="E57" s="8" t="str">
        <f t="shared" si="5"/>
        <v>IT</v>
      </c>
      <c r="F57" s="8" t="s">
        <v>287</v>
      </c>
      <c r="G57" s="8" t="s">
        <v>11</v>
      </c>
    </row>
    <row r="58" spans="1:7" x14ac:dyDescent="0.35">
      <c r="A58" s="7" t="s">
        <v>304</v>
      </c>
      <c r="B58" s="6" t="s">
        <v>303</v>
      </c>
      <c r="C58" s="6" t="str">
        <f t="shared" si="3"/>
        <v>36</v>
      </c>
      <c r="D58" s="6" t="str">
        <f t="shared" si="4"/>
        <v>PD</v>
      </c>
      <c r="E58" s="6" t="str">
        <f t="shared" si="5"/>
        <v>IE</v>
      </c>
      <c r="F58" s="6" t="s">
        <v>305</v>
      </c>
      <c r="G58" s="6" t="s">
        <v>11</v>
      </c>
    </row>
    <row r="59" spans="1:7" x14ac:dyDescent="0.35">
      <c r="A59" s="7" t="s">
        <v>149</v>
      </c>
      <c r="B59" s="6" t="s">
        <v>148</v>
      </c>
      <c r="C59" s="6" t="str">
        <f t="shared" si="3"/>
        <v>08</v>
      </c>
      <c r="D59" s="6" t="str">
        <f t="shared" si="4"/>
        <v>PD</v>
      </c>
      <c r="E59" s="6" t="str">
        <f t="shared" si="5"/>
        <v>IJ</v>
      </c>
      <c r="F59" s="6" t="s">
        <v>150</v>
      </c>
      <c r="G59" s="6" t="s">
        <v>11</v>
      </c>
    </row>
    <row r="60" spans="1:7" x14ac:dyDescent="0.35">
      <c r="A60" s="9" t="s">
        <v>146</v>
      </c>
      <c r="B60" s="8" t="s">
        <v>145</v>
      </c>
      <c r="C60" s="8" t="str">
        <f t="shared" si="3"/>
        <v>08</v>
      </c>
      <c r="D60" s="8" t="str">
        <f t="shared" si="4"/>
        <v>PD</v>
      </c>
      <c r="E60" s="8" t="str">
        <f t="shared" si="5"/>
        <v>II</v>
      </c>
      <c r="F60" s="8" t="s">
        <v>147</v>
      </c>
      <c r="G60" s="8" t="s">
        <v>11</v>
      </c>
    </row>
    <row r="61" spans="1:7" x14ac:dyDescent="0.35">
      <c r="A61" s="9" t="s">
        <v>317</v>
      </c>
      <c r="B61" s="8" t="s">
        <v>316</v>
      </c>
      <c r="C61" s="8" t="str">
        <f t="shared" si="3"/>
        <v>41</v>
      </c>
      <c r="D61" s="8" t="str">
        <f t="shared" si="4"/>
        <v>PD</v>
      </c>
      <c r="E61" s="8" t="str">
        <f t="shared" si="5"/>
        <v>IP</v>
      </c>
      <c r="F61" s="8" t="s">
        <v>318</v>
      </c>
      <c r="G61" s="8" t="s">
        <v>11</v>
      </c>
    </row>
    <row r="62" spans="1:7" x14ac:dyDescent="0.35">
      <c r="A62" s="7" t="s">
        <v>279</v>
      </c>
      <c r="B62" s="6" t="s">
        <v>278</v>
      </c>
      <c r="C62" s="6" t="str">
        <f t="shared" si="3"/>
        <v>32</v>
      </c>
      <c r="D62" s="6" t="str">
        <f t="shared" si="4"/>
        <v>A0</v>
      </c>
      <c r="E62" s="6" t="str">
        <f t="shared" si="5"/>
        <v>00</v>
      </c>
      <c r="F62" s="6">
        <v>3200</v>
      </c>
      <c r="G62" s="6" t="s">
        <v>105</v>
      </c>
    </row>
    <row r="63" spans="1:7" x14ac:dyDescent="0.35">
      <c r="A63" s="9" t="s">
        <v>221</v>
      </c>
      <c r="B63" s="8" t="s">
        <v>220</v>
      </c>
      <c r="C63" s="8" t="str">
        <f t="shared" si="3"/>
        <v>13</v>
      </c>
      <c r="D63" s="8" t="str">
        <f t="shared" si="4"/>
        <v>PD</v>
      </c>
      <c r="E63" s="8" t="str">
        <f t="shared" si="5"/>
        <v>VA</v>
      </c>
      <c r="F63" s="8" t="s">
        <v>222</v>
      </c>
      <c r="G63" s="8" t="s">
        <v>105</v>
      </c>
    </row>
    <row r="64" spans="1:7" x14ac:dyDescent="0.35">
      <c r="A64" s="9" t="s">
        <v>91</v>
      </c>
      <c r="B64" s="8" t="s">
        <v>90</v>
      </c>
      <c r="C64" s="8" t="str">
        <f t="shared" si="3"/>
        <v>03</v>
      </c>
      <c r="D64" s="8" t="str">
        <f t="shared" si="4"/>
        <v>PD</v>
      </c>
      <c r="E64" s="8" t="str">
        <f t="shared" si="5"/>
        <v>IV</v>
      </c>
      <c r="F64" s="8" t="s">
        <v>92</v>
      </c>
      <c r="G64" s="8" t="s">
        <v>11</v>
      </c>
    </row>
    <row r="65" spans="1:7" x14ac:dyDescent="0.35">
      <c r="A65" s="9" t="s">
        <v>301</v>
      </c>
      <c r="B65" s="8" t="s">
        <v>300</v>
      </c>
      <c r="C65" s="8" t="str">
        <f t="shared" ref="C65:C95" si="6">+LEFT(B65,2)</f>
        <v>36</v>
      </c>
      <c r="D65" s="8" t="str">
        <f t="shared" ref="D65:D95" si="7">+MID(B65,3,2)</f>
        <v>PD</v>
      </c>
      <c r="E65" s="8" t="str">
        <f t="shared" ref="E65:E95" si="8">+RIGHT(B65,2)</f>
        <v>ID</v>
      </c>
      <c r="F65" s="8" t="s">
        <v>302</v>
      </c>
      <c r="G65" s="8" t="s">
        <v>11</v>
      </c>
    </row>
    <row r="66" spans="1:7" x14ac:dyDescent="0.35">
      <c r="A66" s="9" t="s">
        <v>246</v>
      </c>
      <c r="B66" s="8" t="s">
        <v>245</v>
      </c>
      <c r="C66" s="8" t="str">
        <f t="shared" si="6"/>
        <v>24</v>
      </c>
      <c r="D66" s="8" t="str">
        <f t="shared" si="7"/>
        <v>A0</v>
      </c>
      <c r="E66" s="8" t="str">
        <f t="shared" si="8"/>
        <v>00</v>
      </c>
      <c r="F66" s="8">
        <v>2400</v>
      </c>
      <c r="G66" s="8" t="s">
        <v>105</v>
      </c>
    </row>
    <row r="67" spans="1:7" x14ac:dyDescent="0.35">
      <c r="A67" s="7" t="s">
        <v>131</v>
      </c>
      <c r="B67" s="6" t="s">
        <v>130</v>
      </c>
      <c r="C67" s="6" t="str">
        <f t="shared" si="6"/>
        <v>07</v>
      </c>
      <c r="D67" s="6" t="str">
        <f t="shared" si="7"/>
        <v>PD</v>
      </c>
      <c r="E67" s="6" t="str">
        <f t="shared" si="8"/>
        <v>IF</v>
      </c>
      <c r="F67" s="6" t="s">
        <v>132</v>
      </c>
      <c r="G67" s="6" t="s">
        <v>105</v>
      </c>
    </row>
    <row r="68" spans="1:7" x14ac:dyDescent="0.35">
      <c r="A68" s="9" t="s">
        <v>255</v>
      </c>
      <c r="B68" s="8" t="s">
        <v>254</v>
      </c>
      <c r="C68" s="8" t="str">
        <f t="shared" si="6"/>
        <v>26</v>
      </c>
      <c r="D68" s="8" t="str">
        <f t="shared" si="7"/>
        <v>PD</v>
      </c>
      <c r="E68" s="8" t="str">
        <f t="shared" si="8"/>
        <v>IA</v>
      </c>
      <c r="F68" s="8" t="s">
        <v>256</v>
      </c>
      <c r="G68" s="8" t="s">
        <v>11</v>
      </c>
    </row>
    <row r="69" spans="1:7" x14ac:dyDescent="0.35">
      <c r="A69" s="9" t="s">
        <v>134</v>
      </c>
      <c r="B69" s="8" t="s">
        <v>133</v>
      </c>
      <c r="C69" s="8" t="str">
        <f t="shared" si="6"/>
        <v>07</v>
      </c>
      <c r="D69" s="8" t="str">
        <f t="shared" si="7"/>
        <v>PD</v>
      </c>
      <c r="E69" s="8" t="str">
        <f t="shared" si="8"/>
        <v>IS</v>
      </c>
      <c r="F69" s="8" t="s">
        <v>135</v>
      </c>
      <c r="G69" s="8" t="s">
        <v>105</v>
      </c>
    </row>
    <row r="70" spans="1:7" x14ac:dyDescent="0.35">
      <c r="A70" s="7" t="s">
        <v>9</v>
      </c>
      <c r="B70" s="6" t="s">
        <v>0</v>
      </c>
      <c r="C70" s="6" t="str">
        <f t="shared" si="6"/>
        <v>01</v>
      </c>
      <c r="D70" s="6" t="str">
        <f t="shared" si="7"/>
        <v>C0</v>
      </c>
      <c r="E70" s="6" t="str">
        <f t="shared" si="8"/>
        <v>01</v>
      </c>
      <c r="F70" s="6" t="s">
        <v>10</v>
      </c>
      <c r="G70" s="6" t="s">
        <v>11</v>
      </c>
    </row>
    <row r="71" spans="1:7" x14ac:dyDescent="0.35">
      <c r="A71" s="9" t="s">
        <v>242</v>
      </c>
      <c r="B71" s="8" t="s">
        <v>241</v>
      </c>
      <c r="C71" s="8" t="str">
        <f t="shared" si="6"/>
        <v>22</v>
      </c>
      <c r="D71" s="8" t="str">
        <f t="shared" si="7"/>
        <v>A0</v>
      </c>
      <c r="E71" s="8" t="str">
        <f t="shared" si="8"/>
        <v>00</v>
      </c>
      <c r="F71" s="8">
        <v>2200</v>
      </c>
      <c r="G71" s="8" t="s">
        <v>105</v>
      </c>
    </row>
    <row r="72" spans="1:7" x14ac:dyDescent="0.35">
      <c r="A72" s="9" t="s">
        <v>85</v>
      </c>
      <c r="B72" s="8" t="s">
        <v>84</v>
      </c>
      <c r="C72" s="8" t="str">
        <f t="shared" si="6"/>
        <v>02</v>
      </c>
      <c r="D72" s="8" t="str">
        <f t="shared" si="7"/>
        <v>PD</v>
      </c>
      <c r="E72" s="8" t="str">
        <f t="shared" si="8"/>
        <v>DP</v>
      </c>
      <c r="F72" s="8" t="s">
        <v>86</v>
      </c>
      <c r="G72" s="8" t="s">
        <v>11</v>
      </c>
    </row>
    <row r="73" spans="1:7" x14ac:dyDescent="0.35">
      <c r="A73" s="7" t="s">
        <v>190</v>
      </c>
      <c r="B73" s="6" t="s">
        <v>189</v>
      </c>
      <c r="C73" s="6" t="str">
        <f t="shared" si="6"/>
        <v>10</v>
      </c>
      <c r="D73" s="6" t="str">
        <f t="shared" si="7"/>
        <v>PD</v>
      </c>
      <c r="E73" s="6" t="str">
        <f t="shared" si="8"/>
        <v>MB</v>
      </c>
      <c r="F73" s="6" t="s">
        <v>191</v>
      </c>
      <c r="G73" s="6" t="s">
        <v>105</v>
      </c>
    </row>
    <row r="74" spans="1:7" x14ac:dyDescent="0.35">
      <c r="A74" s="7" t="s">
        <v>196</v>
      </c>
      <c r="B74" s="6" t="s">
        <v>195</v>
      </c>
      <c r="C74" s="6" t="str">
        <f t="shared" si="6"/>
        <v>10</v>
      </c>
      <c r="D74" s="6" t="str">
        <f t="shared" si="7"/>
        <v>PD</v>
      </c>
      <c r="E74" s="6" t="str">
        <f t="shared" si="8"/>
        <v>OR</v>
      </c>
      <c r="F74" s="6" t="s">
        <v>197</v>
      </c>
      <c r="G74" s="6" t="s">
        <v>105</v>
      </c>
    </row>
    <row r="75" spans="1:7" x14ac:dyDescent="0.35">
      <c r="A75" s="9" t="s">
        <v>128</v>
      </c>
      <c r="B75" s="8" t="s">
        <v>127</v>
      </c>
      <c r="C75" s="8" t="str">
        <f t="shared" si="6"/>
        <v>07</v>
      </c>
      <c r="D75" s="8" t="str">
        <f t="shared" si="7"/>
        <v>CD</v>
      </c>
      <c r="E75" s="8" t="str">
        <f t="shared" si="8"/>
        <v>01</v>
      </c>
      <c r="F75" s="8" t="s">
        <v>129</v>
      </c>
      <c r="G75" s="8" t="s">
        <v>105</v>
      </c>
    </row>
    <row r="76" spans="1:7" x14ac:dyDescent="0.35">
      <c r="A76" s="9" t="s">
        <v>210</v>
      </c>
      <c r="B76" s="8" t="s">
        <v>209</v>
      </c>
      <c r="C76" s="8" t="str">
        <f t="shared" si="6"/>
        <v>11</v>
      </c>
      <c r="D76" s="8" t="str">
        <f t="shared" si="7"/>
        <v>CD</v>
      </c>
      <c r="E76" s="8" t="str">
        <f t="shared" si="8"/>
        <v>02</v>
      </c>
      <c r="F76" s="8" t="s">
        <v>211</v>
      </c>
      <c r="G76" s="8" t="s">
        <v>105</v>
      </c>
    </row>
    <row r="77" spans="1:7" x14ac:dyDescent="0.35">
      <c r="A77" s="7" t="s">
        <v>213</v>
      </c>
      <c r="B77" s="6" t="s">
        <v>212</v>
      </c>
      <c r="C77" s="6" t="str">
        <f t="shared" si="6"/>
        <v>11</v>
      </c>
      <c r="D77" s="6" t="str">
        <f t="shared" si="7"/>
        <v>CD</v>
      </c>
      <c r="E77" s="6" t="str">
        <f t="shared" si="8"/>
        <v>03</v>
      </c>
      <c r="F77" s="6" t="s">
        <v>214</v>
      </c>
      <c r="G77" s="6" t="s">
        <v>105</v>
      </c>
    </row>
    <row r="78" spans="1:7" x14ac:dyDescent="0.35">
      <c r="A78" s="9" t="s">
        <v>122</v>
      </c>
      <c r="B78" s="8" t="s">
        <v>121</v>
      </c>
      <c r="C78" s="8" t="str">
        <f t="shared" si="6"/>
        <v>06</v>
      </c>
      <c r="D78" s="8" t="str">
        <f t="shared" si="7"/>
        <v>PD</v>
      </c>
      <c r="E78" s="8" t="str">
        <f t="shared" si="8"/>
        <v>PA</v>
      </c>
      <c r="F78" s="8" t="s">
        <v>123</v>
      </c>
      <c r="G78" s="8" t="s">
        <v>105</v>
      </c>
    </row>
    <row r="79" spans="1:7" x14ac:dyDescent="0.35">
      <c r="A79" s="9" t="s">
        <v>152</v>
      </c>
      <c r="B79" s="8" t="s">
        <v>151</v>
      </c>
      <c r="C79" s="8" t="str">
        <f t="shared" si="6"/>
        <v>08</v>
      </c>
      <c r="D79" s="8" t="str">
        <f t="shared" si="7"/>
        <v>PD</v>
      </c>
      <c r="E79" s="8" t="str">
        <f t="shared" si="8"/>
        <v>PS</v>
      </c>
      <c r="F79" s="8" t="s">
        <v>153</v>
      </c>
      <c r="G79" s="8" t="s">
        <v>11</v>
      </c>
    </row>
    <row r="80" spans="1:7" x14ac:dyDescent="0.35">
      <c r="A80" s="9" t="s">
        <v>199</v>
      </c>
      <c r="B80" s="8" t="s">
        <v>198</v>
      </c>
      <c r="C80" s="8" t="str">
        <f t="shared" si="6"/>
        <v>10</v>
      </c>
      <c r="D80" s="8" t="str">
        <f t="shared" si="7"/>
        <v>PD</v>
      </c>
      <c r="E80" s="8" t="str">
        <f t="shared" si="8"/>
        <v>RT</v>
      </c>
      <c r="F80" s="8" t="s">
        <v>200</v>
      </c>
      <c r="G80" s="8" t="s">
        <v>105</v>
      </c>
    </row>
    <row r="81" spans="1:7" x14ac:dyDescent="0.35">
      <c r="A81" s="7" t="s">
        <v>155</v>
      </c>
      <c r="B81" s="6" t="s">
        <v>154</v>
      </c>
      <c r="C81" s="6" t="str">
        <f t="shared" si="6"/>
        <v>09</v>
      </c>
      <c r="D81" s="6" t="str">
        <f t="shared" si="7"/>
        <v>C0</v>
      </c>
      <c r="E81" s="6" t="str">
        <f t="shared" si="8"/>
        <v>01</v>
      </c>
      <c r="F81" s="6" t="s">
        <v>156</v>
      </c>
      <c r="G81" s="6" t="s">
        <v>105</v>
      </c>
    </row>
    <row r="82" spans="1:7" x14ac:dyDescent="0.35">
      <c r="A82" s="7" t="s">
        <v>322</v>
      </c>
      <c r="B82" s="6" t="s">
        <v>321</v>
      </c>
      <c r="C82" s="6" t="str">
        <f t="shared" si="6"/>
        <v>43</v>
      </c>
      <c r="D82" s="6" t="str">
        <f t="shared" si="7"/>
        <v>C0</v>
      </c>
      <c r="E82" s="6" t="str">
        <f t="shared" si="8"/>
        <v>01</v>
      </c>
      <c r="F82" s="6">
        <v>4301</v>
      </c>
      <c r="G82" s="6" t="s">
        <v>11</v>
      </c>
    </row>
    <row r="83" spans="1:7" x14ac:dyDescent="0.35">
      <c r="A83" s="7" t="s">
        <v>137</v>
      </c>
      <c r="B83" s="6" t="s">
        <v>136</v>
      </c>
      <c r="C83" s="6" t="str">
        <f t="shared" si="6"/>
        <v>08</v>
      </c>
      <c r="D83" s="6" t="str">
        <f t="shared" si="7"/>
        <v>C0</v>
      </c>
      <c r="E83" s="6" t="str">
        <f t="shared" si="8"/>
        <v>01</v>
      </c>
      <c r="F83" s="6" t="s">
        <v>138</v>
      </c>
      <c r="G83" s="6" t="s">
        <v>11</v>
      </c>
    </row>
    <row r="84" spans="1:7" x14ac:dyDescent="0.35">
      <c r="A84" s="9" t="s">
        <v>265</v>
      </c>
      <c r="B84" s="8" t="s">
        <v>264</v>
      </c>
      <c r="C84" s="8" t="str">
        <f t="shared" si="6"/>
        <v>31</v>
      </c>
      <c r="D84" s="8" t="str">
        <f t="shared" si="7"/>
        <v>C0</v>
      </c>
      <c r="E84" s="8" t="str">
        <f t="shared" si="8"/>
        <v>00</v>
      </c>
      <c r="F84" s="8">
        <v>3100</v>
      </c>
      <c r="G84" s="8" t="s">
        <v>11</v>
      </c>
    </row>
    <row r="85" spans="1:7" x14ac:dyDescent="0.35">
      <c r="A85" s="7" t="s">
        <v>94</v>
      </c>
      <c r="B85" s="6" t="s">
        <v>93</v>
      </c>
      <c r="C85" s="6" t="str">
        <f t="shared" si="6"/>
        <v>04</v>
      </c>
      <c r="D85" s="6" t="str">
        <f t="shared" si="7"/>
        <v>C0</v>
      </c>
      <c r="E85" s="6" t="str">
        <f t="shared" si="8"/>
        <v>01</v>
      </c>
      <c r="F85" s="6" t="s">
        <v>95</v>
      </c>
      <c r="G85" s="6" t="s">
        <v>11</v>
      </c>
    </row>
    <row r="86" spans="1:7" x14ac:dyDescent="0.35">
      <c r="A86" s="9" t="s">
        <v>296</v>
      </c>
      <c r="B86" s="8" t="s">
        <v>295</v>
      </c>
      <c r="C86" s="8" t="str">
        <f t="shared" si="6"/>
        <v>36</v>
      </c>
      <c r="D86" s="8" t="str">
        <f t="shared" si="7"/>
        <v>C0</v>
      </c>
      <c r="E86" s="8" t="str">
        <f t="shared" si="8"/>
        <v>01</v>
      </c>
      <c r="F86" s="8">
        <v>3601</v>
      </c>
      <c r="G86" s="8" t="s">
        <v>11</v>
      </c>
    </row>
    <row r="87" spans="1:7" x14ac:dyDescent="0.35">
      <c r="A87" s="7" t="s">
        <v>289</v>
      </c>
      <c r="B87" s="6" t="s">
        <v>288</v>
      </c>
      <c r="C87" s="6" t="str">
        <f t="shared" si="6"/>
        <v>34</v>
      </c>
      <c r="D87" s="6" t="str">
        <f t="shared" si="7"/>
        <v>C0</v>
      </c>
      <c r="E87" s="6" t="str">
        <f t="shared" si="8"/>
        <v>01</v>
      </c>
      <c r="F87" s="6">
        <v>3401</v>
      </c>
      <c r="G87" s="6" t="s">
        <v>11</v>
      </c>
    </row>
    <row r="88" spans="1:7" x14ac:dyDescent="0.35">
      <c r="A88" s="24" t="s">
        <v>324</v>
      </c>
      <c r="B88" s="11" t="s">
        <v>325</v>
      </c>
      <c r="C88" s="11" t="str">
        <f t="shared" si="6"/>
        <v>44</v>
      </c>
      <c r="D88" s="11" t="str">
        <f t="shared" si="7"/>
        <v>C0</v>
      </c>
      <c r="E88" s="11" t="str">
        <f t="shared" si="8"/>
        <v>01</v>
      </c>
      <c r="F88" s="11">
        <v>4401</v>
      </c>
      <c r="G88" s="11" t="s">
        <v>105</v>
      </c>
    </row>
    <row r="89" spans="1:7" x14ac:dyDescent="0.35">
      <c r="A89" s="7" t="s">
        <v>22</v>
      </c>
      <c r="B89" s="6" t="s">
        <v>21</v>
      </c>
      <c r="C89" s="6" t="str">
        <f t="shared" si="6"/>
        <v>02</v>
      </c>
      <c r="D89" s="6" t="str">
        <f t="shared" si="7"/>
        <v>C0</v>
      </c>
      <c r="E89" s="6" t="str">
        <f t="shared" si="8"/>
        <v>01</v>
      </c>
      <c r="F89" s="6" t="s">
        <v>23</v>
      </c>
      <c r="G89" s="6" t="s">
        <v>11</v>
      </c>
    </row>
    <row r="90" spans="1:7" x14ac:dyDescent="0.35">
      <c r="A90" s="9" t="s">
        <v>216</v>
      </c>
      <c r="B90" s="8" t="s">
        <v>215</v>
      </c>
      <c r="C90" s="8" t="str">
        <f t="shared" si="6"/>
        <v>13</v>
      </c>
      <c r="D90" s="8" t="str">
        <f t="shared" si="7"/>
        <v>C0</v>
      </c>
      <c r="E90" s="8" t="str">
        <f t="shared" si="8"/>
        <v>01</v>
      </c>
      <c r="F90" s="8">
        <v>1301</v>
      </c>
      <c r="G90" s="8" t="s">
        <v>105</v>
      </c>
    </row>
    <row r="91" spans="1:7" x14ac:dyDescent="0.35">
      <c r="A91" s="9" t="s">
        <v>313</v>
      </c>
      <c r="B91" s="8" t="s">
        <v>312</v>
      </c>
      <c r="C91" s="8" t="str">
        <f t="shared" si="6"/>
        <v>38</v>
      </c>
      <c r="D91" s="8" t="str">
        <f t="shared" si="7"/>
        <v>C0</v>
      </c>
      <c r="E91" s="8" t="str">
        <f t="shared" si="8"/>
        <v>01</v>
      </c>
      <c r="F91" s="8">
        <v>3801</v>
      </c>
      <c r="G91" s="8" t="s">
        <v>11</v>
      </c>
    </row>
    <row r="92" spans="1:7" x14ac:dyDescent="0.35">
      <c r="A92" s="9" t="s">
        <v>182</v>
      </c>
      <c r="B92" s="8" t="s">
        <v>181</v>
      </c>
      <c r="C92" s="8" t="str">
        <f t="shared" si="6"/>
        <v>10</v>
      </c>
      <c r="D92" s="8" t="str">
        <f t="shared" si="7"/>
        <v>C0</v>
      </c>
      <c r="E92" s="8" t="str">
        <f t="shared" si="8"/>
        <v>01</v>
      </c>
      <c r="F92" s="8">
        <v>1001</v>
      </c>
      <c r="G92" s="8" t="s">
        <v>105</v>
      </c>
    </row>
    <row r="93" spans="1:7" x14ac:dyDescent="0.35">
      <c r="A93" s="7" t="s">
        <v>125</v>
      </c>
      <c r="B93" s="6" t="s">
        <v>124</v>
      </c>
      <c r="C93" s="6" t="str">
        <f t="shared" si="6"/>
        <v>07</v>
      </c>
      <c r="D93" s="6" t="str">
        <f t="shared" si="7"/>
        <v>C0</v>
      </c>
      <c r="E93" s="6" t="str">
        <f t="shared" si="8"/>
        <v>01</v>
      </c>
      <c r="F93" s="6" t="s">
        <v>126</v>
      </c>
      <c r="G93" s="6" t="s">
        <v>105</v>
      </c>
    </row>
    <row r="94" spans="1:7" x14ac:dyDescent="0.35">
      <c r="A94" s="7" t="s">
        <v>88</v>
      </c>
      <c r="B94" s="6" t="s">
        <v>87</v>
      </c>
      <c r="C94" s="6" t="str">
        <f t="shared" si="6"/>
        <v>03</v>
      </c>
      <c r="D94" s="6" t="str">
        <f t="shared" si="7"/>
        <v>C0</v>
      </c>
      <c r="E94" s="6" t="str">
        <f t="shared" si="8"/>
        <v>01</v>
      </c>
      <c r="F94" s="6" t="s">
        <v>89</v>
      </c>
      <c r="G94" s="6" t="s">
        <v>11</v>
      </c>
    </row>
    <row r="95" spans="1:7" x14ac:dyDescent="0.35">
      <c r="A95" s="7" t="s">
        <v>294</v>
      </c>
      <c r="B95" s="6" t="s">
        <v>293</v>
      </c>
      <c r="C95" s="6" t="str">
        <f t="shared" si="6"/>
        <v>35</v>
      </c>
      <c r="D95" s="6" t="str">
        <f t="shared" si="7"/>
        <v>C0</v>
      </c>
      <c r="E95" s="6" t="str">
        <f t="shared" si="8"/>
        <v>01</v>
      </c>
      <c r="F95" s="6">
        <v>3501</v>
      </c>
      <c r="G95" s="6" t="s">
        <v>11</v>
      </c>
    </row>
    <row r="96" spans="1:7" x14ac:dyDescent="0.35">
      <c r="A96" s="9" t="s">
        <v>250</v>
      </c>
      <c r="B96" s="8" t="s">
        <v>249</v>
      </c>
      <c r="C96" s="8" t="str">
        <f t="shared" ref="C96:C115" si="9">+LEFT(B96,2)</f>
        <v>26</v>
      </c>
      <c r="D96" s="8" t="str">
        <f t="shared" ref="D96:D115" si="10">+MID(B96,3,2)</f>
        <v>C0</v>
      </c>
      <c r="E96" s="8" t="str">
        <f t="shared" ref="E96:E115" si="11">+RIGHT(B96,2)</f>
        <v>01</v>
      </c>
      <c r="F96" s="8">
        <v>2601</v>
      </c>
      <c r="G96" s="8" t="s">
        <v>11</v>
      </c>
    </row>
    <row r="97" spans="1:7" x14ac:dyDescent="0.35">
      <c r="A97" s="9" t="s">
        <v>205</v>
      </c>
      <c r="B97" s="8" t="s">
        <v>204</v>
      </c>
      <c r="C97" s="8" t="str">
        <f t="shared" si="9"/>
        <v>11</v>
      </c>
      <c r="D97" s="8" t="str">
        <f t="shared" si="10"/>
        <v>C0</v>
      </c>
      <c r="E97" s="8" t="str">
        <f t="shared" si="11"/>
        <v>01</v>
      </c>
      <c r="F97" s="8">
        <v>1101</v>
      </c>
      <c r="G97" s="8" t="s">
        <v>105</v>
      </c>
    </row>
    <row r="98" spans="1:7" x14ac:dyDescent="0.35">
      <c r="A98" s="9" t="s">
        <v>281</v>
      </c>
      <c r="B98" s="8" t="s">
        <v>280</v>
      </c>
      <c r="C98" s="8" t="str">
        <f t="shared" si="9"/>
        <v>33</v>
      </c>
      <c r="D98" s="8" t="str">
        <f t="shared" si="10"/>
        <v>C0</v>
      </c>
      <c r="E98" s="8" t="str">
        <f t="shared" si="11"/>
        <v>01</v>
      </c>
      <c r="F98" s="8">
        <v>3301</v>
      </c>
      <c r="G98" s="8" t="s">
        <v>11</v>
      </c>
    </row>
    <row r="99" spans="1:7" x14ac:dyDescent="0.35">
      <c r="A99" s="9" t="s">
        <v>103</v>
      </c>
      <c r="B99" s="8" t="s">
        <v>102</v>
      </c>
      <c r="C99" s="8" t="str">
        <f t="shared" si="9"/>
        <v>05</v>
      </c>
      <c r="D99" s="8" t="str">
        <f t="shared" si="10"/>
        <v>C0</v>
      </c>
      <c r="E99" s="8" t="str">
        <f t="shared" si="11"/>
        <v>01</v>
      </c>
      <c r="F99" s="8" t="s">
        <v>104</v>
      </c>
      <c r="G99" s="8" t="s">
        <v>105</v>
      </c>
    </row>
    <row r="100" spans="1:7" x14ac:dyDescent="0.35">
      <c r="A100" s="9" t="s">
        <v>110</v>
      </c>
      <c r="B100" s="8" t="s">
        <v>109</v>
      </c>
      <c r="C100" s="8" t="str">
        <f t="shared" si="9"/>
        <v>06</v>
      </c>
      <c r="D100" s="8" t="str">
        <f t="shared" si="10"/>
        <v>C0</v>
      </c>
      <c r="E100" s="8" t="str">
        <f t="shared" si="11"/>
        <v>01</v>
      </c>
      <c r="F100" s="8" t="s">
        <v>111</v>
      </c>
      <c r="G100" s="8" t="s">
        <v>105</v>
      </c>
    </row>
    <row r="101" spans="1:7" x14ac:dyDescent="0.35">
      <c r="A101" s="7" t="s">
        <v>267</v>
      </c>
      <c r="B101" s="6" t="s">
        <v>266</v>
      </c>
      <c r="C101" s="6" t="str">
        <f t="shared" si="9"/>
        <v>31</v>
      </c>
      <c r="D101" s="6" t="str">
        <f t="shared" si="10"/>
        <v>PD</v>
      </c>
      <c r="E101" s="6" t="str">
        <f t="shared" si="11"/>
        <v>MP</v>
      </c>
      <c r="F101" s="6" t="s">
        <v>268</v>
      </c>
      <c r="G101" s="6" t="s">
        <v>11</v>
      </c>
    </row>
    <row r="102" spans="1:7" x14ac:dyDescent="0.35">
      <c r="A102" s="7" t="s">
        <v>202</v>
      </c>
      <c r="B102" s="6" t="s">
        <v>201</v>
      </c>
      <c r="C102" s="6" t="str">
        <f t="shared" si="9"/>
        <v>10</v>
      </c>
      <c r="D102" s="6" t="str">
        <f t="shared" si="10"/>
        <v>PD</v>
      </c>
      <c r="E102" s="6" t="str">
        <f t="shared" si="11"/>
        <v>TE</v>
      </c>
      <c r="F102" s="6" t="s">
        <v>203</v>
      </c>
      <c r="G102" s="6" t="s">
        <v>105</v>
      </c>
    </row>
    <row r="103" spans="1:7" x14ac:dyDescent="0.35">
      <c r="A103" s="7" t="s">
        <v>258</v>
      </c>
      <c r="B103" s="6" t="s">
        <v>257</v>
      </c>
      <c r="C103" s="6" t="str">
        <f t="shared" si="9"/>
        <v>26</v>
      </c>
      <c r="D103" s="6" t="str">
        <f t="shared" si="10"/>
        <v>PD</v>
      </c>
      <c r="E103" s="6" t="str">
        <f t="shared" si="11"/>
        <v>SP</v>
      </c>
      <c r="F103" s="6" t="s">
        <v>259</v>
      </c>
      <c r="G103" s="6" t="s">
        <v>11</v>
      </c>
    </row>
    <row r="104" spans="1:7" x14ac:dyDescent="0.35">
      <c r="A104" s="9" t="s">
        <v>170</v>
      </c>
      <c r="B104" s="8" t="s">
        <v>169</v>
      </c>
      <c r="C104" s="8" t="str">
        <f t="shared" si="9"/>
        <v>09</v>
      </c>
      <c r="D104" s="8" t="str">
        <f t="shared" si="10"/>
        <v>PE</v>
      </c>
      <c r="E104" s="8" t="str">
        <f t="shared" si="11"/>
        <v>SM</v>
      </c>
      <c r="F104" s="8" t="s">
        <v>171</v>
      </c>
      <c r="G104" s="8" t="s">
        <v>105</v>
      </c>
    </row>
    <row r="105" spans="1:7" x14ac:dyDescent="0.35">
      <c r="A105" s="7" t="s">
        <v>113</v>
      </c>
      <c r="B105" s="6" t="s">
        <v>112</v>
      </c>
      <c r="C105" s="6" t="str">
        <f t="shared" si="9"/>
        <v>06</v>
      </c>
      <c r="D105" s="6" t="str">
        <f t="shared" si="10"/>
        <v>CD</v>
      </c>
      <c r="E105" s="6" t="str">
        <f t="shared" si="11"/>
        <v>03</v>
      </c>
      <c r="F105" s="6" t="s">
        <v>114</v>
      </c>
      <c r="G105" s="6" t="s">
        <v>105</v>
      </c>
    </row>
    <row r="106" spans="1:7" x14ac:dyDescent="0.35">
      <c r="A106" s="9" t="s">
        <v>193</v>
      </c>
      <c r="B106" s="8" t="s">
        <v>192</v>
      </c>
      <c r="C106" s="8" t="str">
        <f t="shared" si="9"/>
        <v>10</v>
      </c>
      <c r="D106" s="8" t="str">
        <f t="shared" si="10"/>
        <v>PD</v>
      </c>
      <c r="E106" s="8" t="str">
        <f t="shared" si="11"/>
        <v>ME</v>
      </c>
      <c r="F106" s="8" t="s">
        <v>194</v>
      </c>
      <c r="G106" s="8" t="s">
        <v>105</v>
      </c>
    </row>
    <row r="107" spans="1:7" x14ac:dyDescent="0.35">
      <c r="A107" s="7" t="s">
        <v>143</v>
      </c>
      <c r="B107" s="6" t="s">
        <v>142</v>
      </c>
      <c r="C107" s="6" t="str">
        <f t="shared" si="9"/>
        <v>08</v>
      </c>
      <c r="D107" s="6" t="str">
        <f t="shared" si="10"/>
        <v>PD</v>
      </c>
      <c r="E107" s="6" t="str">
        <f t="shared" si="11"/>
        <v>DF</v>
      </c>
      <c r="F107" s="6" t="s">
        <v>144</v>
      </c>
      <c r="G107" s="6" t="s">
        <v>11</v>
      </c>
    </row>
    <row r="108" spans="1:7" x14ac:dyDescent="0.35">
      <c r="A108" s="7" t="s">
        <v>298</v>
      </c>
      <c r="B108" s="6" t="s">
        <v>297</v>
      </c>
      <c r="C108" s="6" t="str">
        <f t="shared" si="9"/>
        <v>36</v>
      </c>
      <c r="D108" s="6" t="str">
        <f t="shared" si="10"/>
        <v>CD</v>
      </c>
      <c r="E108" s="6" t="str">
        <f t="shared" si="11"/>
        <v>02</v>
      </c>
      <c r="F108" s="6" t="s">
        <v>299</v>
      </c>
      <c r="G108" s="6" t="s">
        <v>11</v>
      </c>
    </row>
    <row r="109" spans="1:7" x14ac:dyDescent="0.35">
      <c r="A109" s="7" t="s">
        <v>228</v>
      </c>
      <c r="B109" s="6" t="s">
        <v>227</v>
      </c>
      <c r="C109" s="6" t="str">
        <f t="shared" si="9"/>
        <v>15</v>
      </c>
      <c r="D109" s="6" t="str">
        <f t="shared" si="10"/>
        <v>C0</v>
      </c>
      <c r="E109" s="6" t="str">
        <f t="shared" si="11"/>
        <v>06</v>
      </c>
      <c r="F109" s="6">
        <v>1506</v>
      </c>
      <c r="G109" s="6" t="s">
        <v>105</v>
      </c>
    </row>
    <row r="110" spans="1:7" x14ac:dyDescent="0.35">
      <c r="A110" s="7" t="s">
        <v>240</v>
      </c>
      <c r="B110" s="6" t="s">
        <v>239</v>
      </c>
      <c r="C110" s="6" t="str">
        <f t="shared" si="9"/>
        <v>21</v>
      </c>
      <c r="D110" s="6" t="str">
        <f t="shared" si="10"/>
        <v>A0</v>
      </c>
      <c r="E110" s="6" t="str">
        <f t="shared" si="11"/>
        <v>00</v>
      </c>
      <c r="F110" s="6">
        <v>2100</v>
      </c>
      <c r="G110" s="6" t="s">
        <v>105</v>
      </c>
    </row>
    <row r="111" spans="1:7" x14ac:dyDescent="0.35">
      <c r="A111" s="9" t="s">
        <v>261</v>
      </c>
      <c r="B111" s="8" t="s">
        <v>260</v>
      </c>
      <c r="C111" s="8" t="str">
        <f t="shared" si="9"/>
        <v>27</v>
      </c>
      <c r="D111" s="8" t="str">
        <f t="shared" si="10"/>
        <v>A0</v>
      </c>
      <c r="E111" s="8" t="str">
        <f t="shared" si="11"/>
        <v>00</v>
      </c>
      <c r="F111" s="8">
        <v>2700</v>
      </c>
      <c r="G111" s="8" t="s">
        <v>105</v>
      </c>
    </row>
    <row r="112" spans="1:7" x14ac:dyDescent="0.35">
      <c r="A112" s="7" t="s">
        <v>236</v>
      </c>
      <c r="B112" s="6" t="s">
        <v>235</v>
      </c>
      <c r="C112" s="6" t="str">
        <f t="shared" si="9"/>
        <v>19</v>
      </c>
      <c r="D112" s="6" t="str">
        <f t="shared" si="10"/>
        <v>J0</v>
      </c>
      <c r="E112" s="6" t="str">
        <f t="shared" si="11"/>
        <v>00</v>
      </c>
      <c r="F112" s="6">
        <v>1900</v>
      </c>
      <c r="G112" s="6" t="s">
        <v>105</v>
      </c>
    </row>
    <row r="113" spans="1:7" x14ac:dyDescent="0.35">
      <c r="A113" s="7" t="s">
        <v>263</v>
      </c>
      <c r="B113" s="6" t="s">
        <v>262</v>
      </c>
      <c r="C113" s="6" t="str">
        <f t="shared" si="9"/>
        <v>29</v>
      </c>
      <c r="D113" s="6" t="str">
        <f t="shared" si="10"/>
        <v>A0</v>
      </c>
      <c r="E113" s="6" t="str">
        <f t="shared" si="11"/>
        <v>00</v>
      </c>
      <c r="F113" s="6">
        <v>2900</v>
      </c>
      <c r="G113" s="6" t="s">
        <v>105</v>
      </c>
    </row>
    <row r="114" spans="1:7" x14ac:dyDescent="0.35">
      <c r="A114" s="7" t="s">
        <v>207</v>
      </c>
      <c r="B114" s="6" t="s">
        <v>206</v>
      </c>
      <c r="C114" s="6" t="str">
        <f t="shared" si="9"/>
        <v>11</v>
      </c>
      <c r="D114" s="6" t="str">
        <f t="shared" si="10"/>
        <v>CD</v>
      </c>
      <c r="E114" s="6" t="str">
        <f t="shared" si="11"/>
        <v>01</v>
      </c>
      <c r="F114" s="6" t="s">
        <v>208</v>
      </c>
      <c r="G114" s="6" t="s">
        <v>105</v>
      </c>
    </row>
    <row r="115" spans="1:7" x14ac:dyDescent="0.35">
      <c r="A115" s="25" t="s">
        <v>307</v>
      </c>
      <c r="B115" s="8" t="s">
        <v>306</v>
      </c>
      <c r="C115" s="8" t="str">
        <f t="shared" si="9"/>
        <v>36</v>
      </c>
      <c r="D115" s="8" t="str">
        <f t="shared" si="10"/>
        <v>PD</v>
      </c>
      <c r="E115" s="8" t="str">
        <f t="shared" si="11"/>
        <v>US</v>
      </c>
      <c r="F115" s="8" t="s">
        <v>308</v>
      </c>
      <c r="G115" s="8" t="s">
        <v>11</v>
      </c>
    </row>
  </sheetData>
  <autoFilter ref="A1:G115" xr:uid="{48161BE2-11F5-4B6E-9D07-A686F87E4D74}"/>
  <sortState xmlns:xlrd2="http://schemas.microsoft.com/office/spreadsheetml/2017/richdata2" ref="A2:G115">
    <sortCondition ref="A2:A1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Centro Gestor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CDMX</dc:creator>
  <cp:lastModifiedBy>Patricia Itzel García Rojas</cp:lastModifiedBy>
  <cp:lastPrinted>2025-07-24T23:05:37Z</cp:lastPrinted>
  <dcterms:created xsi:type="dcterms:W3CDTF">2025-07-16T00:34:40Z</dcterms:created>
  <dcterms:modified xsi:type="dcterms:W3CDTF">2025-07-25T01:15:36Z</dcterms:modified>
</cp:coreProperties>
</file>