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ith\Documents\2023\ENE-MZO\CLASIFICACIONES LDF\"/>
    </mc:Choice>
  </mc:AlternateContent>
  <xr:revisionPtr revIDLastSave="0" documentId="13_ncr:1_{9EC019FD-D8FC-4469-B7EA-04D0E56CA14F}" xr6:coauthVersionLast="47" xr6:coauthVersionMax="47" xr10:uidLastSave="{00000000-0000-0000-0000-000000000000}"/>
  <bookViews>
    <workbookView xWindow="-108" yWindow="-108" windowWidth="23256" windowHeight="12576" xr2:uid="{5D05FFA4-251A-4964-97AD-0E38E852484C}"/>
  </bookViews>
  <sheets>
    <sheet name="Formato 6d" sheetId="1" r:id="rId1"/>
  </sheets>
  <definedNames>
    <definedName name="___xlfn_IFERROR">NA()</definedName>
    <definedName name="__xlfn_IFERROR">NA()</definedName>
    <definedName name="_Regression_Out" localSheetId="0">#REF!</definedName>
    <definedName name="_Regression_Out">#REF!</definedName>
    <definedName name="_Regression_X" localSheetId="0">#REF!</definedName>
    <definedName name="_Regression_X">#REF!</definedName>
    <definedName name="_Regression_Y" localSheetId="0">#REF!</definedName>
    <definedName name="_Regression_Y">#REF!</definedName>
    <definedName name="A" localSheetId="0">#REF!</definedName>
    <definedName name="A">#REF!</definedName>
    <definedName name="ADE" localSheetId="0">#REF!</definedName>
    <definedName name="ADE">#REF!</definedName>
    <definedName name="AFPRES17_Hoja1_Lista" localSheetId="0">#REF!</definedName>
    <definedName name="AFPRES17_Hoja1_Lista">#REF!</definedName>
    <definedName name="_xlnm.Print_Area" localSheetId="0">'Formato 6d'!$A$1:$I$37</definedName>
    <definedName name="_xlnm.Database" localSheetId="0">#REF!</definedName>
    <definedName name="_xlnm.Database">#REF!</definedName>
    <definedName name="CAPIT" localSheetId="0">#REF!</definedName>
    <definedName name="CAPIT">#REF!</definedName>
    <definedName name="Capitulo" localSheetId="0">#REF!</definedName>
    <definedName name="Capitulo">#REF!</definedName>
    <definedName name="CENPAR" localSheetId="0">#REF!</definedName>
    <definedName name="CENPAR">#REF!</definedName>
    <definedName name="Compromiso">#REF!</definedName>
    <definedName name="D" localSheetId="0">#REF!</definedName>
    <definedName name="D">#REF!</definedName>
    <definedName name="datos_1">NA()</definedName>
    <definedName name="dc" localSheetId="0">#REF!</definedName>
    <definedName name="dc">#REF!</definedName>
    <definedName name="DEN" localSheetId="0">#REF!</definedName>
    <definedName name="DEN">#REF!</definedName>
    <definedName name="DEUDA" localSheetId="0">#REF!</definedName>
    <definedName name="DEUDA">#REF!</definedName>
    <definedName name="dfsefsd" localSheetId="0">#REF!</definedName>
    <definedName name="dfsefsd">#REF!</definedName>
    <definedName name="DI" localSheetId="0">#REF!</definedName>
    <definedName name="DI">#REF!</definedName>
    <definedName name="egvb" localSheetId="0">#REF!</definedName>
    <definedName name="egvb">#REF!</definedName>
    <definedName name="EJER" localSheetId="0">#REF!</definedName>
    <definedName name="EJER">#REF!</definedName>
    <definedName name="ENFPEM" localSheetId="0">#REF!</definedName>
    <definedName name="ENFPEM">#REF!</definedName>
    <definedName name="FF" localSheetId="0">#REF!</definedName>
    <definedName name="FF">#REF!</definedName>
    <definedName name="FG" localSheetId="0">#REF!</definedName>
    <definedName name="FG">#REF!</definedName>
    <definedName name="FON" localSheetId="0">#REF!</definedName>
    <definedName name="FON">#REF!</definedName>
    <definedName name="FUN" localSheetId="0">#REF!</definedName>
    <definedName name="FUN">#REF!</definedName>
    <definedName name="g">#REF!</definedName>
    <definedName name="GCI">#REF!</definedName>
    <definedName name="GDM" localSheetId="0">#REF!</definedName>
    <definedName name="GDM">#REF!</definedName>
    <definedName name="IMPORTE" localSheetId="0">#REF!</definedName>
    <definedName name="IMPORTE">#REF!</definedName>
    <definedName name="LISTA_2016" localSheetId="0">#REF!</definedName>
    <definedName name="LISTA_2016">#REF!</definedName>
    <definedName name="MODIF">#REF!</definedName>
    <definedName name="NVO" localSheetId="0">#REF!</definedName>
    <definedName name="NVO">#REF!</definedName>
    <definedName name="OR" localSheetId="0">#REF!</definedName>
    <definedName name="OR">#REF!</definedName>
    <definedName name="ORIG">#REF!</definedName>
    <definedName name="PARTIDA" localSheetId="0">#REF!</definedName>
    <definedName name="PARTIDA">#REF!</definedName>
    <definedName name="PERIODO" localSheetId="0">#REF!</definedName>
    <definedName name="periodo">#REF!</definedName>
    <definedName name="PIME_1">NA()</definedName>
    <definedName name="poa" localSheetId="0">#REF!</definedName>
    <definedName name="poa">#REF!</definedName>
    <definedName name="PRC" localSheetId="0">#REF!</definedName>
    <definedName name="PRC">#REF!</definedName>
    <definedName name="PROG" localSheetId="0">#REF!</definedName>
    <definedName name="PROG">#REF!</definedName>
    <definedName name="ptda" localSheetId="0">#REF!</definedName>
    <definedName name="ptda">#REF!</definedName>
    <definedName name="PY" localSheetId="0">#REF!</definedName>
    <definedName name="PY">#REF!</definedName>
    <definedName name="R_" localSheetId="0">#REF!</definedName>
    <definedName name="R_">#REF!</definedName>
    <definedName name="RA" localSheetId="0">#REF!</definedName>
    <definedName name="RA">#REF!</definedName>
    <definedName name="RPP">#REF!</definedName>
    <definedName name="RPP_1">#REF!</definedName>
    <definedName name="SE" localSheetId="0">#REF!</definedName>
    <definedName name="SE">#REF!</definedName>
    <definedName name="SSSS" localSheetId="0">#REF!</definedName>
    <definedName name="SSSS">#REF!</definedName>
    <definedName name="TIPO_UEG">#REF!</definedName>
    <definedName name="TR" localSheetId="0">#REF!</definedName>
    <definedName name="TR">#REF!</definedName>
    <definedName name="TYA" localSheetId="0">#REF!</definedName>
    <definedName name="TYA">#REF!</definedName>
    <definedName name="UEG">#REF!</definedName>
    <definedName name="UEGA">#REF!</definedName>
    <definedName name="UM">#REF!</definedName>
    <definedName name="UNI" localSheetId="0">#REF!</definedName>
    <definedName name="UNI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D34" i="1"/>
  <c r="H33" i="1"/>
  <c r="H23" i="1" s="1"/>
  <c r="D33" i="1"/>
  <c r="H32" i="1"/>
  <c r="D32" i="1"/>
  <c r="H31" i="1"/>
  <c r="D31" i="1"/>
  <c r="H30" i="1"/>
  <c r="D30" i="1"/>
  <c r="L29" i="1"/>
  <c r="H29" i="1"/>
  <c r="D29" i="1"/>
  <c r="L28" i="1"/>
  <c r="H28" i="1"/>
  <c r="G28" i="1"/>
  <c r="D28" i="1"/>
  <c r="H27" i="1"/>
  <c r="D27" i="1"/>
  <c r="H26" i="1"/>
  <c r="D26" i="1"/>
  <c r="H25" i="1"/>
  <c r="D25" i="1"/>
  <c r="H24" i="1"/>
  <c r="D24" i="1"/>
  <c r="G23" i="1"/>
  <c r="F23" i="1"/>
  <c r="E23" i="1"/>
  <c r="C23" i="1"/>
  <c r="D23" i="1" s="1"/>
  <c r="D22" i="1"/>
  <c r="H21" i="1"/>
  <c r="D21" i="1"/>
  <c r="H20" i="1"/>
  <c r="D20" i="1"/>
  <c r="H19" i="1"/>
  <c r="D19" i="1"/>
  <c r="H18" i="1"/>
  <c r="D18" i="1"/>
  <c r="H17" i="1"/>
  <c r="D17" i="1"/>
  <c r="H16" i="1"/>
  <c r="G16" i="1"/>
  <c r="D16" i="1"/>
  <c r="G15" i="1"/>
  <c r="H15" i="1" s="1"/>
  <c r="D15" i="1"/>
  <c r="H14" i="1"/>
  <c r="D14" i="1"/>
  <c r="H13" i="1"/>
  <c r="D13" i="1"/>
  <c r="H12" i="1"/>
  <c r="D12" i="1"/>
  <c r="H11" i="1"/>
  <c r="G11" i="1"/>
  <c r="G35" i="1" s="1"/>
  <c r="F11" i="1"/>
  <c r="F35" i="1" s="1"/>
  <c r="E11" i="1"/>
  <c r="L11" i="1" s="1"/>
  <c r="M11" i="1" s="1"/>
  <c r="D11" i="1"/>
  <c r="C11" i="1"/>
  <c r="C35" i="1" s="1"/>
  <c r="H35" i="1" l="1"/>
  <c r="L12" i="1"/>
  <c r="M12" i="1" s="1"/>
  <c r="D35" i="1"/>
</calcChain>
</file>

<file path=xl/sharedStrings.xml><?xml version="1.0" encoding="utf-8"?>
<sst xmlns="http://schemas.openxmlformats.org/spreadsheetml/2006/main" count="38" uniqueCount="28">
  <si>
    <t>Estado Analítico del Ejercicio del Presupuesto de Egresos Detallado - LDF (Clasificación de Servicios Personales por Categoría)</t>
  </si>
  <si>
    <t>Gobierno de la Ciudad de México</t>
  </si>
  <si>
    <t>Enero - Marzo 2023</t>
  </si>
  <si>
    <t>(PESOS)</t>
  </si>
  <si>
    <t xml:space="preserve">C O N C E P T O  </t>
  </si>
  <si>
    <t>EGRESOS</t>
  </si>
  <si>
    <t>DIFERENCIA</t>
  </si>
  <si>
    <t>APROBADO</t>
  </si>
  <si>
    <t>AMPLIACIONES /
REDUCCIONES</t>
  </si>
  <si>
    <t>MODIFICADO</t>
  </si>
  <si>
    <t>DEVENGADO</t>
  </si>
  <si>
    <t>PAGADO</t>
  </si>
  <si>
    <t>I. GASTO NO ETIQUETADO (A+B+C+D+E+F)</t>
  </si>
  <si>
    <t>MOD</t>
  </si>
  <si>
    <t>A. Personal Administrativo y de Servicio Público</t>
  </si>
  <si>
    <t>ejer</t>
  </si>
  <si>
    <t>B. Magisterio</t>
  </si>
  <si>
    <t>C. Servicios de Salud C = (c1+c2)</t>
  </si>
  <si>
    <t>c1) Personal Administrativo</t>
  </si>
  <si>
    <t>c2) Personal Médico, Paramédico y Afín</t>
  </si>
  <si>
    <t>D. Seguridad Pública</t>
  </si>
  <si>
    <t>E. Gastos Asoc. a la Implemt.  de Nvas. Leyes Fed. o Ref. de las Mismas E = (e1+e2)</t>
  </si>
  <si>
    <t>e1 )Nombre del Programa o Ley 1</t>
  </si>
  <si>
    <t>e2) Nombre del Programa o Ley 2</t>
  </si>
  <si>
    <t>F. Sentencias Laborales Definitivas</t>
  </si>
  <si>
    <t>II. GASTO ETIQUETADO  (A+B+C+D+E+F)</t>
  </si>
  <si>
    <t>mod</t>
  </si>
  <si>
    <t>TOTAL DEL GASTO EN SERVICIOS PERSONALES III = (I+II)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</si>
</sst>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rgb="FF000000"/>
      <name val="Calibri"/>
      <family val="2"/>
    </font>
    <font>
      <sz val="10"/>
      <color rgb="FF898D8D"/>
      <name val="Source Sans Pro Light"/>
      <family val="2"/>
    </font>
    <font>
      <b/>
      <sz val="9"/>
      <color theme="0"/>
      <name val="Source Sans Pro"/>
      <family val="2"/>
    </font>
    <font>
      <sz val="9"/>
      <color theme="0"/>
      <name val="Source Sans Pro"/>
      <family val="2"/>
    </font>
    <font>
      <b/>
      <sz val="13"/>
      <color theme="0"/>
      <name val="Source Sans Pro"/>
      <family val="2"/>
    </font>
    <font>
      <sz val="5"/>
      <color rgb="FF6F7271"/>
      <name val="Source Sans Pro"/>
      <family val="2"/>
    </font>
    <font>
      <b/>
      <sz val="8"/>
      <color rgb="FF6F7271"/>
      <name val="Source Sans Pro"/>
      <family val="2"/>
    </font>
    <font>
      <sz val="10"/>
      <color rgb="FF6F7271"/>
      <name val="Source Sans Pro Light"/>
      <family val="2"/>
    </font>
    <font>
      <b/>
      <sz val="9"/>
      <color rgb="FF6F7271"/>
      <name val="Source Sans Pro"/>
      <family val="2"/>
    </font>
    <font>
      <b/>
      <sz val="11"/>
      <color rgb="FF000000"/>
      <name val="Calibri"/>
      <family val="2"/>
    </font>
    <font>
      <sz val="9"/>
      <color rgb="FF6F7271"/>
      <name val="Source Sans Pro"/>
      <family val="2"/>
    </font>
    <font>
      <sz val="8"/>
      <color rgb="FF6F7271"/>
      <name val="Source Sans Pro"/>
      <family val="2"/>
    </font>
    <font>
      <sz val="9"/>
      <color rgb="FF000000"/>
      <name val="Source Sans Pro"/>
      <family val="2"/>
    </font>
    <font>
      <b/>
      <sz val="10"/>
      <color rgb="FF898D8D"/>
      <name val="Source Sans Pro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centerContinuous" vertical="center"/>
    </xf>
    <xf numFmtId="164" fontId="3" fillId="0" borderId="0" xfId="0" applyNumberFormat="1" applyFont="1" applyAlignment="1">
      <alignment horizontal="centerContinuous" vertical="center"/>
    </xf>
    <xf numFmtId="0" fontId="5" fillId="0" borderId="9" xfId="0" applyFont="1" applyBorder="1" applyAlignment="1">
      <alignment vertical="center"/>
    </xf>
    <xf numFmtId="164" fontId="6" fillId="0" borderId="9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9" xfId="0" applyFont="1" applyBorder="1" applyAlignment="1">
      <alignment vertical="center"/>
    </xf>
    <xf numFmtId="164" fontId="8" fillId="0" borderId="9" xfId="0" applyNumberFormat="1" applyFont="1" applyBorder="1" applyAlignment="1">
      <alignment horizontal="center" vertical="center"/>
    </xf>
    <xf numFmtId="4" fontId="9" fillId="0" borderId="0" xfId="0" applyNumberFormat="1" applyFont="1"/>
    <xf numFmtId="164" fontId="7" fillId="0" borderId="0" xfId="0" applyNumberFormat="1" applyFont="1"/>
    <xf numFmtId="0" fontId="6" fillId="0" borderId="9" xfId="0" applyFont="1" applyBorder="1" applyAlignment="1">
      <alignment horizontal="left" vertical="center" indent="1"/>
    </xf>
    <xf numFmtId="164" fontId="10" fillId="0" borderId="9" xfId="0" applyNumberFormat="1" applyFont="1" applyBorder="1" applyAlignment="1">
      <alignment horizontal="center" vertical="center"/>
    </xf>
    <xf numFmtId="43" fontId="1" fillId="0" borderId="0" xfId="0" applyNumberFormat="1" applyFont="1"/>
    <xf numFmtId="0" fontId="11" fillId="0" borderId="9" xfId="0" applyFont="1" applyBorder="1" applyAlignment="1">
      <alignment horizontal="left" vertical="center" indent="2"/>
    </xf>
    <xf numFmtId="0" fontId="6" fillId="0" borderId="9" xfId="0" applyFont="1" applyBorder="1" applyAlignment="1">
      <alignment horizontal="left" vertical="center" wrapText="1" indent="1"/>
    </xf>
    <xf numFmtId="3" fontId="12" fillId="0" borderId="0" xfId="0" applyNumberFormat="1" applyFont="1"/>
    <xf numFmtId="4" fontId="0" fillId="0" borderId="0" xfId="0" applyNumberFormat="1"/>
    <xf numFmtId="0" fontId="11" fillId="3" borderId="9" xfId="0" applyFont="1" applyFill="1" applyBorder="1" applyAlignment="1">
      <alignment vertical="center"/>
    </xf>
    <xf numFmtId="3" fontId="12" fillId="0" borderId="0" xfId="0" applyNumberFormat="1" applyFont="1" applyAlignment="1">
      <alignment horizontal="center" vertical="center"/>
    </xf>
    <xf numFmtId="164" fontId="13" fillId="0" borderId="0" xfId="0" applyNumberFormat="1" applyFont="1"/>
    <xf numFmtId="164" fontId="2" fillId="2" borderId="9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9F35A-C79A-40D7-A93B-27BEDF690BA8}">
  <sheetPr>
    <tabColor rgb="FF92D050"/>
    <pageSetUpPr fitToPage="1"/>
  </sheetPr>
  <dimension ref="A1:S44"/>
  <sheetViews>
    <sheetView showGridLines="0" tabSelected="1" view="pageBreakPreview" topLeftCell="A16" workbookViewId="0">
      <selection activeCell="I36" sqref="I36"/>
    </sheetView>
  </sheetViews>
  <sheetFormatPr baseColWidth="10" defaultColWidth="11.44140625" defaultRowHeight="14.4" x14ac:dyDescent="0.3"/>
  <cols>
    <col min="1" max="1" width="3.88671875" style="1" customWidth="1"/>
    <col min="2" max="2" width="48.6640625" style="1" customWidth="1"/>
    <col min="3" max="3" width="17.6640625" style="2" customWidth="1"/>
    <col min="4" max="4" width="20.6640625" style="2" customWidth="1"/>
    <col min="5" max="8" width="17.6640625" style="2" customWidth="1"/>
    <col min="9" max="9" width="2.33203125" style="1" customWidth="1"/>
    <col min="10" max="10" width="11.44140625" style="1"/>
    <col min="11" max="11" width="17.6640625" style="1" hidden="1" customWidth="1"/>
    <col min="12" max="12" width="15" style="1" hidden="1" customWidth="1"/>
    <col min="13" max="13" width="12.88671875" style="1" hidden="1" customWidth="1"/>
    <col min="14" max="14" width="11.44140625" style="1"/>
  </cols>
  <sheetData>
    <row r="1" spans="1:19" ht="14.4" customHeight="1" x14ac:dyDescent="0.3"/>
    <row r="2" spans="1:19" x14ac:dyDescent="0.3">
      <c r="B2" s="23" t="s">
        <v>0</v>
      </c>
      <c r="C2" s="24"/>
      <c r="D2" s="24"/>
      <c r="E2" s="24"/>
      <c r="F2" s="24"/>
      <c r="G2" s="24"/>
      <c r="H2" s="25"/>
    </row>
    <row r="3" spans="1:19" x14ac:dyDescent="0.3">
      <c r="B3" s="26" t="s">
        <v>1</v>
      </c>
      <c r="C3" s="27"/>
      <c r="D3" s="27"/>
      <c r="E3" s="27"/>
      <c r="F3" s="27"/>
      <c r="G3" s="27"/>
      <c r="H3" s="28"/>
    </row>
    <row r="4" spans="1:19" x14ac:dyDescent="0.3">
      <c r="B4" s="26" t="s">
        <v>2</v>
      </c>
      <c r="C4" s="27"/>
      <c r="D4" s="27"/>
      <c r="E4" s="27"/>
      <c r="F4" s="27"/>
      <c r="G4" s="27"/>
      <c r="H4" s="28"/>
    </row>
    <row r="5" spans="1:19" x14ac:dyDescent="0.3">
      <c r="B5" s="29" t="s">
        <v>3</v>
      </c>
      <c r="C5" s="30"/>
      <c r="D5" s="30"/>
      <c r="E5" s="30"/>
      <c r="F5" s="30"/>
      <c r="G5" s="30"/>
      <c r="H5" s="31"/>
    </row>
    <row r="6" spans="1:19" ht="5.4" customHeight="1" x14ac:dyDescent="0.3">
      <c r="B6" s="3"/>
      <c r="C6" s="4"/>
      <c r="D6" s="4"/>
      <c r="E6" s="4"/>
      <c r="F6" s="4"/>
      <c r="G6" s="4"/>
      <c r="H6" s="4"/>
    </row>
    <row r="7" spans="1:19" x14ac:dyDescent="0.3">
      <c r="B7" s="32" t="s">
        <v>4</v>
      </c>
      <c r="C7" s="22" t="s">
        <v>5</v>
      </c>
      <c r="D7" s="22"/>
      <c r="E7" s="22"/>
      <c r="F7" s="22"/>
      <c r="G7" s="22"/>
      <c r="H7" s="22" t="s">
        <v>6</v>
      </c>
    </row>
    <row r="8" spans="1:19" x14ac:dyDescent="0.3">
      <c r="B8" s="33"/>
      <c r="C8" s="22" t="s">
        <v>7</v>
      </c>
      <c r="D8" s="34" t="s">
        <v>8</v>
      </c>
      <c r="E8" s="22" t="s">
        <v>9</v>
      </c>
      <c r="F8" s="22" t="s">
        <v>10</v>
      </c>
      <c r="G8" s="22" t="s">
        <v>11</v>
      </c>
      <c r="H8" s="22"/>
    </row>
    <row r="9" spans="1:19" x14ac:dyDescent="0.3">
      <c r="B9" s="32"/>
      <c r="C9" s="22"/>
      <c r="D9" s="34"/>
      <c r="E9" s="22"/>
      <c r="F9" s="22"/>
      <c r="G9" s="22"/>
      <c r="H9" s="22"/>
    </row>
    <row r="10" spans="1:19" x14ac:dyDescent="0.3">
      <c r="B10" s="5"/>
      <c r="C10" s="6"/>
      <c r="D10" s="6"/>
      <c r="E10" s="6"/>
      <c r="F10" s="6"/>
      <c r="G10" s="6"/>
      <c r="H10" s="6"/>
    </row>
    <row r="11" spans="1:19" ht="15" customHeight="1" x14ac:dyDescent="0.3">
      <c r="A11" s="7"/>
      <c r="B11" s="8" t="s">
        <v>12</v>
      </c>
      <c r="C11" s="9">
        <f>C12+C13+C14+C17+C18+C21</f>
        <v>86946174526</v>
      </c>
      <c r="D11" s="9">
        <f t="shared" ref="D11:D35" si="0">E11-C11</f>
        <v>57346542.919998169</v>
      </c>
      <c r="E11" s="9">
        <f>E12+E13+E14+E17+E18+E21</f>
        <v>87003521068.919998</v>
      </c>
      <c r="F11" s="9">
        <f>F12+F13+F14+F17+F18+F21</f>
        <v>20881341755.32</v>
      </c>
      <c r="G11" s="9">
        <f>G12+G13+G14+G17+G18+G21</f>
        <v>20881341755.32</v>
      </c>
      <c r="H11" s="9">
        <f t="shared" ref="H11:H21" si="1">E11-G11</f>
        <v>66122179313.599998</v>
      </c>
      <c r="I11" s="7"/>
      <c r="J11" s="7" t="s">
        <v>13</v>
      </c>
      <c r="K11" s="10">
        <v>78963542425.949997</v>
      </c>
      <c r="L11" s="11">
        <f>K11-E11</f>
        <v>-8039978642.9700012</v>
      </c>
      <c r="M11" s="11">
        <f>E12+L11</f>
        <v>31581702761.970001</v>
      </c>
      <c r="N11" s="7"/>
      <c r="O11" s="7"/>
      <c r="P11" s="7"/>
      <c r="Q11" s="7"/>
      <c r="R11" s="7"/>
      <c r="S11" s="7"/>
    </row>
    <row r="12" spans="1:19" ht="15" customHeight="1" x14ac:dyDescent="0.3">
      <c r="B12" s="12" t="s">
        <v>14</v>
      </c>
      <c r="C12" s="13">
        <v>39629417538</v>
      </c>
      <c r="D12" s="9">
        <f t="shared" si="0"/>
        <v>-7736133.0599975586</v>
      </c>
      <c r="E12" s="13">
        <v>39621681404.940002</v>
      </c>
      <c r="F12" s="13">
        <v>9226622996.1299992</v>
      </c>
      <c r="G12" s="13">
        <v>9226622996.1299992</v>
      </c>
      <c r="H12" s="13">
        <f t="shared" si="1"/>
        <v>30395058408.810005</v>
      </c>
      <c r="J12" s="1" t="s">
        <v>15</v>
      </c>
      <c r="K12" s="10">
        <v>56590496235.989998</v>
      </c>
      <c r="L12" s="14">
        <f>K12-F11</f>
        <v>35709154480.669998</v>
      </c>
      <c r="M12" s="11">
        <f>F12+L12</f>
        <v>44935777476.799995</v>
      </c>
    </row>
    <row r="13" spans="1:19" x14ac:dyDescent="0.3">
      <c r="B13" s="12" t="s">
        <v>16</v>
      </c>
      <c r="C13" s="13">
        <v>0</v>
      </c>
      <c r="D13" s="9">
        <f t="shared" si="0"/>
        <v>0</v>
      </c>
      <c r="E13" s="13">
        <v>0</v>
      </c>
      <c r="F13" s="13">
        <v>0</v>
      </c>
      <c r="G13" s="13">
        <v>0</v>
      </c>
      <c r="H13" s="13">
        <f t="shared" si="1"/>
        <v>0</v>
      </c>
    </row>
    <row r="14" spans="1:19" x14ac:dyDescent="0.3">
      <c r="B14" s="12" t="s">
        <v>17</v>
      </c>
      <c r="C14" s="13">
        <v>9842562590</v>
      </c>
      <c r="D14" s="9">
        <f t="shared" si="0"/>
        <v>-336652.69000053406</v>
      </c>
      <c r="E14" s="13">
        <v>9842225937.3099995</v>
      </c>
      <c r="F14" s="13">
        <v>2115899320.71</v>
      </c>
      <c r="G14" s="13">
        <v>2115899320.71</v>
      </c>
      <c r="H14" s="13">
        <f t="shared" si="1"/>
        <v>7726326616.5999994</v>
      </c>
    </row>
    <row r="15" spans="1:19" x14ac:dyDescent="0.3">
      <c r="B15" s="15" t="s">
        <v>18</v>
      </c>
      <c r="C15" s="13">
        <v>582248724</v>
      </c>
      <c r="D15" s="9">
        <f t="shared" si="0"/>
        <v>0</v>
      </c>
      <c r="E15" s="13">
        <v>582248724</v>
      </c>
      <c r="F15" s="13">
        <v>110019168</v>
      </c>
      <c r="G15" s="13">
        <f>F15</f>
        <v>110019168</v>
      </c>
      <c r="H15" s="13">
        <f t="shared" si="1"/>
        <v>472229556</v>
      </c>
    </row>
    <row r="16" spans="1:19" x14ac:dyDescent="0.3">
      <c r="B16" s="15" t="s">
        <v>19</v>
      </c>
      <c r="C16" s="13">
        <v>9260313866</v>
      </c>
      <c r="D16" s="9">
        <f t="shared" si="0"/>
        <v>-336653</v>
      </c>
      <c r="E16" s="13">
        <v>9259977213</v>
      </c>
      <c r="F16" s="13">
        <v>2005880153</v>
      </c>
      <c r="G16" s="13">
        <f>F16</f>
        <v>2005880153</v>
      </c>
      <c r="H16" s="13">
        <f t="shared" si="1"/>
        <v>7254097060</v>
      </c>
    </row>
    <row r="17" spans="2:12" x14ac:dyDescent="0.3">
      <c r="B17" s="12" t="s">
        <v>20</v>
      </c>
      <c r="C17" s="13">
        <v>37474194398</v>
      </c>
      <c r="D17" s="9">
        <f t="shared" si="0"/>
        <v>-8735786.3600006104</v>
      </c>
      <c r="E17" s="13">
        <v>37465458611.639999</v>
      </c>
      <c r="F17" s="13">
        <v>9527222023.9099998</v>
      </c>
      <c r="G17" s="13">
        <v>9527222023.9099998</v>
      </c>
      <c r="H17" s="13">
        <f t="shared" si="1"/>
        <v>27938236587.73</v>
      </c>
    </row>
    <row r="18" spans="2:12" ht="22.5" customHeight="1" x14ac:dyDescent="0.3">
      <c r="B18" s="16" t="s">
        <v>21</v>
      </c>
      <c r="C18" s="9">
        <v>0</v>
      </c>
      <c r="D18" s="9">
        <f t="shared" si="0"/>
        <v>0</v>
      </c>
      <c r="E18" s="9"/>
      <c r="F18" s="9"/>
      <c r="G18" s="9"/>
      <c r="H18" s="9">
        <f t="shared" si="1"/>
        <v>0</v>
      </c>
    </row>
    <row r="19" spans="2:12" x14ac:dyDescent="0.3">
      <c r="B19" s="15" t="s">
        <v>22</v>
      </c>
      <c r="C19" s="13">
        <v>0</v>
      </c>
      <c r="D19" s="9">
        <f t="shared" si="0"/>
        <v>0</v>
      </c>
      <c r="E19" s="13">
        <v>0</v>
      </c>
      <c r="F19" s="13">
        <v>0</v>
      </c>
      <c r="G19" s="13">
        <v>0</v>
      </c>
      <c r="H19" s="13">
        <f t="shared" si="1"/>
        <v>0</v>
      </c>
    </row>
    <row r="20" spans="2:12" x14ac:dyDescent="0.3">
      <c r="B20" s="15" t="s">
        <v>23</v>
      </c>
      <c r="C20" s="13">
        <v>0</v>
      </c>
      <c r="D20" s="9">
        <f t="shared" si="0"/>
        <v>0</v>
      </c>
      <c r="E20" s="13">
        <v>0</v>
      </c>
      <c r="F20" s="13">
        <v>0</v>
      </c>
      <c r="G20" s="13">
        <v>0</v>
      </c>
      <c r="H20" s="13">
        <f t="shared" si="1"/>
        <v>0</v>
      </c>
    </row>
    <row r="21" spans="2:12" x14ac:dyDescent="0.3">
      <c r="B21" s="12" t="s">
        <v>24</v>
      </c>
      <c r="C21" s="13">
        <v>0</v>
      </c>
      <c r="D21" s="9">
        <f t="shared" si="0"/>
        <v>74155115.030000001</v>
      </c>
      <c r="E21" s="13">
        <v>74155115.030000001</v>
      </c>
      <c r="F21" s="13">
        <v>11597414.57</v>
      </c>
      <c r="G21" s="13">
        <v>11597414.57</v>
      </c>
      <c r="H21" s="13">
        <f t="shared" si="1"/>
        <v>62557700.460000001</v>
      </c>
    </row>
    <row r="22" spans="2:12" x14ac:dyDescent="0.3">
      <c r="B22" s="12"/>
      <c r="C22" s="13"/>
      <c r="D22" s="9">
        <f t="shared" si="0"/>
        <v>0</v>
      </c>
      <c r="E22" s="13"/>
      <c r="F22" s="13"/>
      <c r="G22" s="13"/>
      <c r="H22" s="9"/>
    </row>
    <row r="23" spans="2:12" x14ac:dyDescent="0.3">
      <c r="B23" s="8" t="s">
        <v>25</v>
      </c>
      <c r="C23" s="9">
        <f>C24+C25+C26+C29+C30+C33</f>
        <v>678492661</v>
      </c>
      <c r="D23" s="9">
        <f t="shared" si="0"/>
        <v>0</v>
      </c>
      <c r="E23" s="9">
        <f>E24+E25+E26+E29+E30+E33</f>
        <v>678492661</v>
      </c>
      <c r="F23" s="9">
        <f>F24+F25+F26+F29+F30+F33</f>
        <v>30624897.82</v>
      </c>
      <c r="G23" s="9">
        <f>G24+G25+G26+G29+G30+G33</f>
        <v>30624897.82</v>
      </c>
      <c r="H23" s="9">
        <f>H24+H25+H26+H29+H30+H33</f>
        <v>647867763.17999995</v>
      </c>
    </row>
    <row r="24" spans="2:12" x14ac:dyDescent="0.3">
      <c r="B24" s="12" t="s">
        <v>14</v>
      </c>
      <c r="C24" s="13">
        <v>0</v>
      </c>
      <c r="D24" s="9">
        <f t="shared" si="0"/>
        <v>0</v>
      </c>
      <c r="E24" s="13"/>
      <c r="F24" s="13"/>
      <c r="G24" s="13"/>
      <c r="H24" s="13">
        <f t="shared" ref="H24:H33" si="2">E24-G24</f>
        <v>0</v>
      </c>
    </row>
    <row r="25" spans="2:12" x14ac:dyDescent="0.3">
      <c r="B25" s="12" t="s">
        <v>16</v>
      </c>
      <c r="C25" s="13">
        <v>0</v>
      </c>
      <c r="D25" s="9">
        <f t="shared" si="0"/>
        <v>0</v>
      </c>
      <c r="E25" s="13">
        <v>0</v>
      </c>
      <c r="F25" s="13">
        <v>0</v>
      </c>
      <c r="G25" s="13">
        <v>0</v>
      </c>
      <c r="H25" s="13">
        <f t="shared" si="2"/>
        <v>0</v>
      </c>
    </row>
    <row r="26" spans="2:12" x14ac:dyDescent="0.3">
      <c r="B26" s="12" t="s">
        <v>17</v>
      </c>
      <c r="C26" s="9">
        <v>678492661</v>
      </c>
      <c r="D26" s="9">
        <f t="shared" si="0"/>
        <v>0</v>
      </c>
      <c r="E26" s="9">
        <v>678492661</v>
      </c>
      <c r="F26" s="9">
        <v>30624897.82</v>
      </c>
      <c r="G26" s="9">
        <v>30624897.82</v>
      </c>
      <c r="H26" s="13">
        <f t="shared" si="2"/>
        <v>647867763.17999995</v>
      </c>
    </row>
    <row r="27" spans="2:12" x14ac:dyDescent="0.3">
      <c r="B27" s="15" t="s">
        <v>18</v>
      </c>
      <c r="C27" s="13"/>
      <c r="D27" s="9">
        <f t="shared" si="0"/>
        <v>0</v>
      </c>
      <c r="E27" s="17"/>
      <c r="F27" s="13">
        <v>0</v>
      </c>
      <c r="G27" s="13">
        <v>0</v>
      </c>
      <c r="H27" s="13">
        <f t="shared" si="2"/>
        <v>0</v>
      </c>
    </row>
    <row r="28" spans="2:12" ht="15" customHeight="1" x14ac:dyDescent="0.3">
      <c r="B28" s="15" t="s">
        <v>19</v>
      </c>
      <c r="C28" s="13">
        <v>678492661</v>
      </c>
      <c r="D28" s="9">
        <f t="shared" si="0"/>
        <v>0</v>
      </c>
      <c r="E28" s="13">
        <v>678492661</v>
      </c>
      <c r="F28" s="13">
        <v>30624898</v>
      </c>
      <c r="G28" s="13">
        <f>F28</f>
        <v>30624898</v>
      </c>
      <c r="H28" s="13">
        <f t="shared" si="2"/>
        <v>647867763</v>
      </c>
      <c r="J28" s="1" t="s">
        <v>26</v>
      </c>
      <c r="K28" s="18">
        <v>667742161.79999995</v>
      </c>
      <c r="L28" s="11">
        <f>K28-E28</f>
        <v>-10750499.200000048</v>
      </c>
    </row>
    <row r="29" spans="2:12" x14ac:dyDescent="0.3">
      <c r="B29" s="12" t="s">
        <v>20</v>
      </c>
      <c r="C29" s="13">
        <v>0</v>
      </c>
      <c r="D29" s="9">
        <f t="shared" si="0"/>
        <v>0</v>
      </c>
      <c r="E29" s="13">
        <v>0</v>
      </c>
      <c r="F29" s="13">
        <v>0</v>
      </c>
      <c r="G29" s="13">
        <v>0</v>
      </c>
      <c r="H29" s="13">
        <f t="shared" si="2"/>
        <v>0</v>
      </c>
      <c r="L29" s="11">
        <f>K29-E29</f>
        <v>0</v>
      </c>
    </row>
    <row r="30" spans="2:12" ht="22.5" customHeight="1" x14ac:dyDescent="0.3">
      <c r="B30" s="16" t="s">
        <v>21</v>
      </c>
      <c r="C30" s="13">
        <v>0</v>
      </c>
      <c r="D30" s="9">
        <f t="shared" si="0"/>
        <v>0</v>
      </c>
      <c r="E30" s="13">
        <v>0</v>
      </c>
      <c r="F30" s="13">
        <v>0</v>
      </c>
      <c r="G30" s="13">
        <v>0</v>
      </c>
      <c r="H30" s="13">
        <f t="shared" si="2"/>
        <v>0</v>
      </c>
    </row>
    <row r="31" spans="2:12" x14ac:dyDescent="0.3">
      <c r="B31" s="15" t="s">
        <v>22</v>
      </c>
      <c r="C31" s="13">
        <v>0</v>
      </c>
      <c r="D31" s="9">
        <f t="shared" si="0"/>
        <v>0</v>
      </c>
      <c r="E31" s="13">
        <v>0</v>
      </c>
      <c r="F31" s="13">
        <v>0</v>
      </c>
      <c r="G31" s="13">
        <v>0</v>
      </c>
      <c r="H31" s="13">
        <f t="shared" si="2"/>
        <v>0</v>
      </c>
    </row>
    <row r="32" spans="2:12" x14ac:dyDescent="0.3">
      <c r="B32" s="15" t="s">
        <v>23</v>
      </c>
      <c r="C32" s="13">
        <v>0</v>
      </c>
      <c r="D32" s="9">
        <f t="shared" si="0"/>
        <v>0</v>
      </c>
      <c r="E32" s="13">
        <v>0</v>
      </c>
      <c r="F32" s="13">
        <v>0</v>
      </c>
      <c r="G32" s="13">
        <v>0</v>
      </c>
      <c r="H32" s="13">
        <f t="shared" si="2"/>
        <v>0</v>
      </c>
    </row>
    <row r="33" spans="2:8" x14ac:dyDescent="0.3">
      <c r="B33" s="12" t="s">
        <v>24</v>
      </c>
      <c r="C33" s="13">
        <v>0</v>
      </c>
      <c r="D33" s="9">
        <f t="shared" si="0"/>
        <v>0</v>
      </c>
      <c r="E33" s="13">
        <v>0</v>
      </c>
      <c r="F33" s="13">
        <v>0</v>
      </c>
      <c r="G33" s="13">
        <v>0</v>
      </c>
      <c r="H33" s="13">
        <f t="shared" si="2"/>
        <v>0</v>
      </c>
    </row>
    <row r="34" spans="2:8" x14ac:dyDescent="0.3">
      <c r="B34" s="12"/>
      <c r="C34" s="13"/>
      <c r="D34" s="9">
        <f t="shared" si="0"/>
        <v>0</v>
      </c>
      <c r="E34" s="13"/>
      <c r="F34" s="13"/>
      <c r="G34" s="13"/>
      <c r="H34" s="9"/>
    </row>
    <row r="35" spans="2:8" x14ac:dyDescent="0.3">
      <c r="B35" s="8" t="s">
        <v>27</v>
      </c>
      <c r="C35" s="9">
        <f>C11+C23</f>
        <v>87624667187</v>
      </c>
      <c r="D35" s="9">
        <f t="shared" si="0"/>
        <v>57346542.919998169</v>
      </c>
      <c r="E35" s="9">
        <f>E11+E23</f>
        <v>87682013729.919998</v>
      </c>
      <c r="F35" s="9">
        <f>F11+F23</f>
        <v>20911966653.139999</v>
      </c>
      <c r="G35" s="9">
        <f>G11+G23</f>
        <v>20911966653.139999</v>
      </c>
      <c r="H35" s="9">
        <f>E35-G35</f>
        <v>66770047076.779999</v>
      </c>
    </row>
    <row r="36" spans="2:8" x14ac:dyDescent="0.3">
      <c r="B36" s="19"/>
      <c r="C36" s="13"/>
      <c r="D36" s="13"/>
      <c r="E36" s="13"/>
      <c r="F36" s="13"/>
      <c r="G36" s="13"/>
      <c r="H36" s="13"/>
    </row>
    <row r="42" spans="2:8" x14ac:dyDescent="0.3">
      <c r="C42" s="20"/>
      <c r="E42" s="20"/>
      <c r="F42" s="20"/>
      <c r="G42" s="20"/>
    </row>
    <row r="43" spans="2:8" x14ac:dyDescent="0.3">
      <c r="C43" s="20"/>
      <c r="E43" s="20"/>
      <c r="F43" s="20"/>
      <c r="G43" s="20"/>
    </row>
    <row r="44" spans="2:8" x14ac:dyDescent="0.3">
      <c r="C44" s="21"/>
      <c r="E44" s="21"/>
      <c r="F44" s="21"/>
      <c r="G44" s="21"/>
    </row>
  </sheetData>
  <sheetProtection formatCells="0" formatColumns="0" formatRows="0" insertColumns="0" insertRows="0" insertHyperlinks="0" deleteColumns="0" deleteRows="0" sort="0" autoFilter="0" pivotTables="0"/>
  <mergeCells count="12">
    <mergeCell ref="F8:F9"/>
    <mergeCell ref="G8:G9"/>
    <mergeCell ref="B2:H2"/>
    <mergeCell ref="B3:H3"/>
    <mergeCell ref="B4:H4"/>
    <mergeCell ref="B5:H5"/>
    <mergeCell ref="B7:B9"/>
    <mergeCell ref="C7:G7"/>
    <mergeCell ref="H7:H9"/>
    <mergeCell ref="C8:C9"/>
    <mergeCell ref="D8:D9"/>
    <mergeCell ref="E8:E9"/>
  </mergeCells>
  <conditionalFormatting sqref="C36">
    <cfRule type="cellIs" dxfId="1" priority="1" operator="equal">
      <formula>0</formula>
    </cfRule>
  </conditionalFormatting>
  <conditionalFormatting sqref="C10:H10">
    <cfRule type="cellIs" dxfId="0" priority="2" operator="equal">
      <formula>0</formula>
    </cfRule>
  </conditionalFormatting>
  <printOptions horizontalCentered="1"/>
  <pageMargins left="0.39370078740157" right="0.39370078740157" top="1.3779527559055" bottom="0.86614173228346003" header="0.39370078740157" footer="0.59055118110236005"/>
  <pageSetup scale="79" fitToHeight="0" orientation="landscape" r:id="rId1"/>
  <headerFooter scaleWithDoc="0">
    <oddHeader>&amp;L&amp;G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6d</vt:lpstr>
      <vt:lpstr>'Formato 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Medina</dc:creator>
  <cp:lastModifiedBy>Judith Lpz</cp:lastModifiedBy>
  <cp:lastPrinted>2023-05-03T20:15:43Z</cp:lastPrinted>
  <dcterms:created xsi:type="dcterms:W3CDTF">2023-05-03T19:40:44Z</dcterms:created>
  <dcterms:modified xsi:type="dcterms:W3CDTF">2023-05-03T21:18:26Z</dcterms:modified>
</cp:coreProperties>
</file>